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externalReferences>
    <externalReference r:id="rId7"/>
  </externalReferences>
  <definedNames>
    <definedName name="_xlnm._FilterDatabase" localSheetId="0" hidden="1">'Reporte de Formatos'!$A$7:$X$82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<sst xmlns="http://schemas.openxmlformats.org/spreadsheetml/2006/main" count="1729" uniqueCount="835">
  <si>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</si>
  <si>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</si>
  <si>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</si>
  <si>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</si>
  <si>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</si>
  <si>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</si>
  <si>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</si>
  <si>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</si>
  <si>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</si>
  <si>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</si>
  <si>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</si>
  <si>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</si>
  <si>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</si>
  <si>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</si>
  <si>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</si>
  <si>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</si>
  <si>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</si>
  <si>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</si>
  <si>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</si>
  <si>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</si>
  <si>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</si>
  <si>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</si>
  <si>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</si>
  <si>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</si>
  <si>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</si>
  <si>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</si>
  <si>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</si>
  <si>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</si>
  <si>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</si>
  <si>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</si>
  <si>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</si>
  <si>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</si>
  <si>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</si>
  <si>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</si>
  <si>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</si>
  <si>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</si>
  <si>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</si>
  <si>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</si>
  <si>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</si>
  <si>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</si>
  <si>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</si>
  <si>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</si>
  <si>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</si>
  <si>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</si>
  <si>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</si>
  <si>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</si>
  <si>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</si>
  <si>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</si>
  <si>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</si>
  <si>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</si>
  <si>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</si>
  <si>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</si>
  <si>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</si>
  <si>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</si>
  <si>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</si>
  <si>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</si>
  <si>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</si>
  <si>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</si>
  <si>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</si>
  <si>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</si>
  <si>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</si>
  <si>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</si>
  <si>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</si>
  <si>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</si>
  <si>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</si>
  <si>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</si>
  <si>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</si>
  <si>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</si>
  <si>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</si>
  <si>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</si>
  <si>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</si>
  <si>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</si>
  <si>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</si>
  <si>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</si>
  <si>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</si>
  <si>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</si>
  <si>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</si>
  <si>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</si>
  <si>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</si>
  <si>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</si>
  <si>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</si>
  <si>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</si>
  <si>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</si>
  <si>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</si>
  <si>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</si>
  <si>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</si>
  <si>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SUBDIR DE ATN Y ORG CIUD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</si>
  <si>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</si>
  <si>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</si>
  <si>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</si>
  <si>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</si>
  <si>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</si>
  <si>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</si>
  <si>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</si>
  <si>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</si>
  <si>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JEFE DE FRACCIONAMIENTOS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</si>
  <si>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</si>
  <si>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</si>
  <si>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</si>
  <si>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</si>
  <si>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</si>
  <si>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</si>
  <si>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</si>
  <si>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</si>
  <si>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</si>
  <si>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</si>
  <si>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</si>
  <si>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</si>
  <si>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</si>
  <si>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</si>
  <si>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</si>
  <si>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</si>
  <si>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</si>
  <si>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</si>
  <si>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</si>
  <si>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</si>
  <si>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</si>
  <si>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</si>
  <si>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</si>
  <si>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LUGO</t>
  </si>
  <si>
    <t>GODINEZ</t>
  </si>
  <si>
    <t>MARIA ANDREA</t>
  </si>
  <si>
    <t>VILLICAÑA</t>
  </si>
  <si>
    <t>VENTRE</t>
  </si>
  <si>
    <t xml:space="preserve">RODOLFO </t>
  </si>
  <si>
    <t>CORTES</t>
  </si>
  <si>
    <t>SUAREZ</t>
  </si>
  <si>
    <t>JORGE ALBERTO</t>
  </si>
  <si>
    <t>BRIBIESCA</t>
  </si>
  <si>
    <t>SAHAGUN</t>
  </si>
  <si>
    <t>RUBEN</t>
  </si>
  <si>
    <t>NUÑO</t>
  </si>
  <si>
    <t>DAVILA</t>
  </si>
  <si>
    <t>JOSE JESUS</t>
  </si>
  <si>
    <t>RIVERA</t>
  </si>
  <si>
    <t>SEGURA</t>
  </si>
  <si>
    <t>EUGENIO</t>
  </si>
  <si>
    <t>SANTILLAN</t>
  </si>
  <si>
    <t>GUTIERREZ</t>
  </si>
  <si>
    <t>PAULINA</t>
  </si>
  <si>
    <t>LICON</t>
  </si>
  <si>
    <t>DIAZ</t>
  </si>
  <si>
    <t>MARTIN JAIME</t>
  </si>
  <si>
    <t>TRUJILLO</t>
  </si>
  <si>
    <t>ROSA PATRICIA</t>
  </si>
  <si>
    <t>HERNANDEZ</t>
  </si>
  <si>
    <t>CRUZ</t>
  </si>
  <si>
    <t>SALVADOR</t>
  </si>
  <si>
    <t>ESCOTTO</t>
  </si>
  <si>
    <t>ARROYO</t>
  </si>
  <si>
    <t>ROSA BERENICE</t>
  </si>
  <si>
    <t>LOPEZ</t>
  </si>
  <si>
    <t>GUIZAR</t>
  </si>
  <si>
    <t>MARCOS ANTONIO</t>
  </si>
  <si>
    <t>ARIZAGA</t>
  </si>
  <si>
    <t>SANCHEZ</t>
  </si>
  <si>
    <t>IRIS MARIA</t>
  </si>
  <si>
    <t>MACIAS</t>
  </si>
  <si>
    <t>MIRELES</t>
  </si>
  <si>
    <t>ALEJANDRA</t>
  </si>
  <si>
    <t>ESPINOSA</t>
  </si>
  <si>
    <t>AGUILERA</t>
  </si>
  <si>
    <t>MARIA TERESA</t>
  </si>
  <si>
    <t>MORA</t>
  </si>
  <si>
    <t>COVARRUBIAS</t>
  </si>
  <si>
    <t>ALFREDO</t>
  </si>
  <si>
    <t>AYALA</t>
  </si>
  <si>
    <t>ZARAGOZA</t>
  </si>
  <si>
    <t>ELIAS</t>
  </si>
  <si>
    <t>RODRIGUEZ</t>
  </si>
  <si>
    <t>VELAZQUEZ</t>
  </si>
  <si>
    <t>VELIA</t>
  </si>
  <si>
    <t>CADENAS</t>
  </si>
  <si>
    <t>VEGA</t>
  </si>
  <si>
    <t xml:space="preserve">BENJAMIN </t>
  </si>
  <si>
    <t>MENDEZ</t>
  </si>
  <si>
    <t>JOAQUIN</t>
  </si>
  <si>
    <t>NAVARRO</t>
  </si>
  <si>
    <t>TORIBIO</t>
  </si>
  <si>
    <t>JUAN CARLOS</t>
  </si>
  <si>
    <t>JOSE DE JESUS</t>
  </si>
  <si>
    <t>MEDINA</t>
  </si>
  <si>
    <t>TORRES</t>
  </si>
  <si>
    <t>JOEL REFUGIO</t>
  </si>
  <si>
    <t>OROZCO</t>
  </si>
  <si>
    <t>NUÑEZ</t>
  </si>
  <si>
    <t>LUIS OMAR</t>
  </si>
  <si>
    <t>SOLORIO</t>
  </si>
  <si>
    <t>BONILLA</t>
  </si>
  <si>
    <t>GARCIA</t>
  </si>
  <si>
    <t>ANGELICA MA.</t>
  </si>
  <si>
    <t>MARTINEZ</t>
  </si>
  <si>
    <t>FIGUEROA</t>
  </si>
  <si>
    <t>MARCO ANTONIO</t>
  </si>
  <si>
    <t>ELIZALDE</t>
  </si>
  <si>
    <t>JIMENEZ</t>
  </si>
  <si>
    <t>GUILLERMO</t>
  </si>
  <si>
    <t>ANDRADE</t>
  </si>
  <si>
    <t>HUERTA</t>
  </si>
  <si>
    <t>EDGAR ULISES</t>
  </si>
  <si>
    <t>ROSALES</t>
  </si>
  <si>
    <t>CHAVEZ</t>
  </si>
  <si>
    <t>LUIS FERNANDO</t>
  </si>
  <si>
    <t>JOSE GUADALUPE</t>
  </si>
  <si>
    <t>RAMIREZ</t>
  </si>
  <si>
    <t>ESPARZA</t>
  </si>
  <si>
    <t>KARLA</t>
  </si>
  <si>
    <t>GRANADOS</t>
  </si>
  <si>
    <t>VILANUEVA</t>
  </si>
  <si>
    <t>RAMON</t>
  </si>
  <si>
    <t>ROMERO</t>
  </si>
  <si>
    <t>MENDOZA</t>
  </si>
  <si>
    <t>BEATRIZ ALEJANDRA</t>
  </si>
  <si>
    <t>BRAVO</t>
  </si>
  <si>
    <t>QUINTERO</t>
  </si>
  <si>
    <t>MALDONADO</t>
  </si>
  <si>
    <t>ARACELI</t>
  </si>
  <si>
    <t>ERIKA VANESSA</t>
  </si>
  <si>
    <t>GASCA</t>
  </si>
  <si>
    <t>ARNULFO FRANCISCO</t>
  </si>
  <si>
    <t>JAIMES</t>
  </si>
  <si>
    <t>QUEZADA</t>
  </si>
  <si>
    <t>GONZALEZ</t>
  </si>
  <si>
    <t>GIL</t>
  </si>
  <si>
    <t>ROMUALDO</t>
  </si>
  <si>
    <t>ALBITER</t>
  </si>
  <si>
    <t>REBOLLAR</t>
  </si>
  <si>
    <t>MA. DEL CARMEN</t>
  </si>
  <si>
    <t>SERGIO ALEJANDRO</t>
  </si>
  <si>
    <t>ARREOLA</t>
  </si>
  <si>
    <t>PEREZ</t>
  </si>
  <si>
    <t>JOSE ARMANDO</t>
  </si>
  <si>
    <t>BARBOSA</t>
  </si>
  <si>
    <t>JUANA</t>
  </si>
  <si>
    <t>MOSQUEDA</t>
  </si>
  <si>
    <t>RAFAEL</t>
  </si>
  <si>
    <t>CEJA</t>
  </si>
  <si>
    <t>ALFARO</t>
  </si>
  <si>
    <t>AURELIO</t>
  </si>
  <si>
    <t>LOZANO</t>
  </si>
  <si>
    <t>MAGDALENO</t>
  </si>
  <si>
    <t>FRANCISCO JAVIER</t>
  </si>
  <si>
    <t>BARAJAS</t>
  </si>
  <si>
    <t xml:space="preserve">VALLE </t>
  </si>
  <si>
    <t>GUZMAN</t>
  </si>
  <si>
    <t>ADRIANA</t>
  </si>
  <si>
    <t>MONTEJANO</t>
  </si>
  <si>
    <t>MUÑIZ</t>
  </si>
  <si>
    <t>MONICA GUADALUPE</t>
  </si>
  <si>
    <t>MANUEL</t>
  </si>
  <si>
    <t>ESTRADA</t>
  </si>
  <si>
    <t>EVELYN</t>
  </si>
  <si>
    <t>PIERREZ</t>
  </si>
  <si>
    <t>RAMOS</t>
  </si>
  <si>
    <t>LUIS ARMANDO</t>
  </si>
  <si>
    <t>NAVARRETE</t>
  </si>
  <si>
    <t>ALCAZAR</t>
  </si>
  <si>
    <t>RICARDO</t>
  </si>
  <si>
    <t>MAGAÑA</t>
  </si>
  <si>
    <t>JOSE ALBERTO</t>
  </si>
  <si>
    <t>MIGUEL</t>
  </si>
  <si>
    <t>DENISIA</t>
  </si>
  <si>
    <t>GOMEZ</t>
  </si>
  <si>
    <t>CAROLINA</t>
  </si>
  <si>
    <t>TENA</t>
  </si>
  <si>
    <t>ANA BERTHA</t>
  </si>
  <si>
    <t>BARRAGAN</t>
  </si>
  <si>
    <t>ESCOBAR</t>
  </si>
  <si>
    <t>JUAN MANUEL</t>
  </si>
  <si>
    <t>BALDERAS</t>
  </si>
  <si>
    <t>ACEVEDO</t>
  </si>
  <si>
    <t>CHRISTIAN RENE</t>
  </si>
  <si>
    <t>ARELLANO</t>
  </si>
  <si>
    <t>ASCELLA</t>
  </si>
  <si>
    <t>BARRERA</t>
  </si>
  <si>
    <t>SARA IVETTE</t>
  </si>
  <si>
    <t>MA. ELENA</t>
  </si>
  <si>
    <t>VILLAFUERTE</t>
  </si>
  <si>
    <t>SEPULVEDA</t>
  </si>
  <si>
    <t>FRANCISCO OMAR</t>
  </si>
  <si>
    <t>MALAGON</t>
  </si>
  <si>
    <t>BAÑALES</t>
  </si>
  <si>
    <t>ADELA</t>
  </si>
  <si>
    <t>JUAN JOSE</t>
  </si>
  <si>
    <t>ZEPEDA</t>
  </si>
  <si>
    <t>DELGADILLO</t>
  </si>
  <si>
    <t>OSVALDO</t>
  </si>
  <si>
    <t>CORSA</t>
  </si>
  <si>
    <t>DANIEL</t>
  </si>
  <si>
    <t>CASTILLO</t>
  </si>
  <si>
    <t>MA. DOLORES</t>
  </si>
  <si>
    <t>MACIEL</t>
  </si>
  <si>
    <t>MA. IRMA</t>
  </si>
  <si>
    <t>FLORES</t>
  </si>
  <si>
    <t>RODOLFO</t>
  </si>
  <si>
    <t>CALIXTO</t>
  </si>
  <si>
    <t>AMEZCUA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</si>
  <si>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</si>
  <si>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</si>
  <si>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</si>
  <si>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</si>
  <si>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</si>
  <si>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</si>
  <si>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</si>
  <si>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</si>
  <si>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</si>
  <si>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</si>
  <si>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</si>
  <si>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</si>
  <si>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</si>
  <si>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</si>
  <si>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</si>
  <si>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</si>
  <si>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</si>
  <si>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</si>
  <si>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</si>
  <si>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</si>
  <si>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</si>
  <si>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</si>
  <si>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</si>
  <si>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</si>
  <si>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</si>
  <si>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</si>
  <si>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</si>
  <si>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</si>
  <si>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</si>
  <si>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</si>
  <si>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ASUNTOS JURIDICOS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</si>
  <si>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</si>
  <si>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</si>
  <si>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</si>
  <si>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</si>
  <si>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</si>
  <si>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</si>
  <si>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</si>
  <si>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</si>
  <si>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</si>
  <si>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</si>
  <si>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</si>
  <si>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</si>
  <si>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</si>
  <si>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</si>
  <si>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</si>
  <si>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</si>
  <si>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</si>
  <si>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</si>
  <si>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</si>
  <si>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</si>
  <si>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</si>
  <si>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</si>
  <si>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</si>
  <si>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</si>
  <si>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</si>
  <si>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</si>
  <si>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</si>
  <si>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</si>
  <si>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</si>
  <si>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</si>
  <si>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</si>
  <si>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</si>
  <si>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</si>
  <si>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</si>
  <si>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</si>
  <si>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NO</t>
  </si>
  <si>
    <t>MEDICO</t>
  </si>
  <si>
    <t>ESPECIALIZACIÓN</t>
  </si>
  <si>
    <t>LICENCIATURA</t>
  </si>
  <si>
    <t>CONTADOR PUBLICO</t>
  </si>
  <si>
    <t>ASESOR</t>
  </si>
  <si>
    <t>ADMINISTRATIVO</t>
  </si>
  <si>
    <t>DIRECTOR COMERCIAL</t>
  </si>
  <si>
    <t>GERENTE GENERAL</t>
  </si>
  <si>
    <t>DOCENTE</t>
  </si>
  <si>
    <t>ASESOR JURIDICO DEL SINDICO</t>
  </si>
  <si>
    <t>SECRETARIO DE PROCESOS ELECTORALES</t>
  </si>
  <si>
    <t>CARITAS DE ZAMORA</t>
  </si>
  <si>
    <t>SUPERVISOR</t>
  </si>
  <si>
    <t>SAGARPA</t>
  </si>
  <si>
    <t>TECNICO PROYECTISTA</t>
  </si>
  <si>
    <t>SECRETARIA ADMINISTRATIVA</t>
  </si>
  <si>
    <t>CHOFER</t>
  </si>
  <si>
    <t>DESPACHO JURIDICO</t>
  </si>
  <si>
    <t>ASESOR JURIDICO</t>
  </si>
  <si>
    <t>DERECHO</t>
  </si>
  <si>
    <t>CATEDRATICO</t>
  </si>
  <si>
    <t>MAESTRO</t>
  </si>
  <si>
    <t>DERECHO CIVIL</t>
  </si>
  <si>
    <t>VISITADOR AGRARIO</t>
  </si>
  <si>
    <t>SECRETARIA</t>
  </si>
  <si>
    <t>JEFE DE DEPARTAMENTO</t>
  </si>
  <si>
    <t>EL SOL DE ZAMORA</t>
  </si>
  <si>
    <t>REPORTERA</t>
  </si>
  <si>
    <t>JEFE DE RESIDENCIA</t>
  </si>
  <si>
    <t>AGRARIO</t>
  </si>
  <si>
    <t>COORDINADOR ADMINISTRATIVO</t>
  </si>
  <si>
    <t>SEGURIDAD PUBLICA</t>
  </si>
  <si>
    <t>PSICOLOGIA</t>
  </si>
  <si>
    <t>PARTIDO VERDE ECOLOGISTA DE MEXICO</t>
  </si>
  <si>
    <t>DIF ZAMORA</t>
  </si>
  <si>
    <t>FRUVEZA</t>
  </si>
  <si>
    <t>SEDENA</t>
  </si>
  <si>
    <t>ACTUARIA</t>
  </si>
  <si>
    <t>COMERCIO INTERNACIONAL</t>
  </si>
  <si>
    <t>PREPARATORIA</t>
  </si>
  <si>
    <t>NINGUNA</t>
  </si>
  <si>
    <t>MAESTRIA</t>
  </si>
  <si>
    <t>ADMINISTRACION</t>
  </si>
  <si>
    <t>INGENIERIA</t>
  </si>
  <si>
    <t>INGENIERIA INDUSTRIAL</t>
  </si>
  <si>
    <t>PEDIATRIA</t>
  </si>
  <si>
    <t>DERMATOLOGIA</t>
  </si>
  <si>
    <t>EDUCACION</t>
  </si>
  <si>
    <t>COMERCIAL</t>
  </si>
  <si>
    <t>DISEÑO</t>
  </si>
  <si>
    <t>TECNOLOGIAS WEB</t>
  </si>
  <si>
    <t>INFORMATICA</t>
  </si>
  <si>
    <t>COMUNICACIÓN</t>
  </si>
  <si>
    <t>AGRONOMIA</t>
  </si>
  <si>
    <t>TURISMO</t>
  </si>
  <si>
    <t>ARQUITECTURA</t>
  </si>
  <si>
    <t>MERCADOTECNIA</t>
  </si>
  <si>
    <t>TECNICA</t>
  </si>
  <si>
    <t>VALUACION</t>
  </si>
  <si>
    <t>ECONOMIA</t>
  </si>
  <si>
    <t>SECUNDARIA</t>
  </si>
  <si>
    <t>FISCAL</t>
  </si>
  <si>
    <t>MEDICINA</t>
  </si>
  <si>
    <t>PRIMARIA</t>
  </si>
  <si>
    <t>CONTABILIDAD</t>
  </si>
  <si>
    <t>PROFESIONAL</t>
  </si>
  <si>
    <t>COORDINADOR REGIONAL DE LA SECRETARIA DE GOBIRENO REGION 4</t>
  </si>
  <si>
    <t>GOBIERNO DEL ESTADO</t>
  </si>
  <si>
    <t>POLITICO</t>
  </si>
  <si>
    <t>PRESIDENCIA MUNICIPAL DE ZAMORA</t>
  </si>
  <si>
    <t>SECRETARIO TECNICO DE GABINETE</t>
  </si>
  <si>
    <t>PROCURADURIA AGRARIA</t>
  </si>
  <si>
    <t>VISITADOR</t>
  </si>
  <si>
    <t>SUB JEFE DE RESIDENCIA</t>
  </si>
  <si>
    <t>ORGANIZACIÓN</t>
  </si>
  <si>
    <t>CENTRO DE CONVENCIONES</t>
  </si>
  <si>
    <t>ALMACEN</t>
  </si>
  <si>
    <t>ASESOR JURIDIO</t>
  </si>
  <si>
    <t>CIVIL</t>
  </si>
  <si>
    <t>IMSS</t>
  </si>
  <si>
    <t>AYUNTAMIENTO DE ZAMORA</t>
  </si>
  <si>
    <t>COORDINADOR DE MARKETING</t>
  </si>
  <si>
    <t>JEFE DERMATOLOGIA</t>
  </si>
  <si>
    <t>CONSULTORIO MEDICO</t>
  </si>
  <si>
    <t>MEDICO DERMATOLOGIA</t>
  </si>
  <si>
    <t>ZURICH COMPAÑÍA DE SEGURO</t>
  </si>
  <si>
    <t>SUSCRIPTOR TECNICO</t>
  </si>
  <si>
    <t>SEGUROS</t>
  </si>
  <si>
    <t>AGENTE DE SEGUROS</t>
  </si>
  <si>
    <t>POLITICO Y LEGAL</t>
  </si>
  <si>
    <t>CONGRESO DEL ESTADO DE MICHOACAN</t>
  </si>
  <si>
    <t>ASESOR DE DIPUTADO</t>
  </si>
  <si>
    <t>LEGAL</t>
  </si>
  <si>
    <t>H. AYTO DE TARIMBARO MICH.</t>
  </si>
  <si>
    <t>AUXILIAR ADMINISTRATIVO</t>
  </si>
  <si>
    <t>ENCARGADO DEPARTAMENTO DE PERSONAL</t>
  </si>
  <si>
    <t>UNIVER</t>
  </si>
  <si>
    <t>PROFESOR</t>
  </si>
  <si>
    <t>UNIVA</t>
  </si>
  <si>
    <t>DIRECTOR DE CERESO</t>
  </si>
  <si>
    <t>ADMINISTRADOR JURIDICO</t>
  </si>
  <si>
    <t>CAMARA DE COMERCIO</t>
  </si>
  <si>
    <t>ADMINISTRADOR</t>
  </si>
  <si>
    <t>TENIENTE SORONEL DE SANIDAD ESPECIALISTA SALUD PUBLICA</t>
  </si>
  <si>
    <t>SALUD, HIGIENE Y SANEAMIENTO</t>
  </si>
  <si>
    <t>AYUNTAMIENTO DE JACONA</t>
  </si>
  <si>
    <t>DIRECTOR DE SEGURIDAD PUBLICA MUNICIPAL</t>
  </si>
  <si>
    <t>SUB DIRECTOR DE SEGURIDAD PUBLICA</t>
  </si>
  <si>
    <t xml:space="preserve">JARDINES DEL VALLE DE ZAMORA </t>
  </si>
  <si>
    <t>OPERACIÓN Y ADMINISTRACION</t>
  </si>
  <si>
    <t>RESTAURANTE Y JARDIN DE EVENTOS ARANTZANI</t>
  </si>
  <si>
    <t>DISEÑO TECNICO</t>
  </si>
  <si>
    <t>SEP/DIRECCION DE ETC</t>
  </si>
  <si>
    <t>COORDINADORA DE ALIMENTOS</t>
  </si>
  <si>
    <t>ENCARGADO DEPARTAMENTO DE IMPUESTO PREDIAL</t>
  </si>
  <si>
    <t>DIF JACONA</t>
  </si>
  <si>
    <t>NOTARIA 53</t>
  </si>
  <si>
    <t>DISEÑADOR</t>
  </si>
  <si>
    <t xml:space="preserve">DISEÑO  </t>
  </si>
  <si>
    <t>BLACR BIRD</t>
  </si>
  <si>
    <t>DISEÑO MKT</t>
  </si>
  <si>
    <t>FAMEZA SA DE CV</t>
  </si>
  <si>
    <t>GERENTE DE PISO</t>
  </si>
  <si>
    <t>RESTAURANTE LA MANSION</t>
  </si>
  <si>
    <t>PROYECTO CART SA DE CV</t>
  </si>
  <si>
    <t>GERENCIA REGIONAL</t>
  </si>
  <si>
    <t>NAPFRE SEGUROS</t>
  </si>
  <si>
    <t>SUPERVISOR SINIETROS</t>
  </si>
  <si>
    <t>INBURSA</t>
  </si>
  <si>
    <t xml:space="preserve">GERENCIA  </t>
  </si>
  <si>
    <t>MIRALAGO</t>
  </si>
  <si>
    <t>GASTRONOMICO</t>
  </si>
  <si>
    <t>NOTARIA79</t>
  </si>
  <si>
    <t>OFICINA</t>
  </si>
  <si>
    <t>CONSTRUCTORA DOMUS</t>
  </si>
  <si>
    <t>TELMEX SA DE CV</t>
  </si>
  <si>
    <t>SUP CONST DE LA PLANTA EXTERIOR</t>
  </si>
  <si>
    <t xml:space="preserve">BEBIDAS AZTECA </t>
  </si>
  <si>
    <t>JEFE AUDITORIA</t>
  </si>
  <si>
    <t>PORVENIR GNP</t>
  </si>
  <si>
    <t>ASESOR PENSIONES</t>
  </si>
  <si>
    <t>CONTABLE</t>
  </si>
  <si>
    <t>COMERCIALIZADORA</t>
  </si>
  <si>
    <t>DUEÑO - PATRON - JEFE</t>
  </si>
  <si>
    <t>CAUSA DE CANONZACION SIERVO DE DIOS JOSE M</t>
  </si>
  <si>
    <t>SECRRETARIA EJECUTIVA</t>
  </si>
  <si>
    <t>INVESTIGACION</t>
  </si>
  <si>
    <t>COLEGIO CUMBRES</t>
  </si>
  <si>
    <t>FORMACION Y EDUCACION</t>
  </si>
  <si>
    <t>CONSULTORIOS MEDICOS</t>
  </si>
  <si>
    <t>FACTURACION</t>
  </si>
  <si>
    <t>TITULAR JURIDICO CASA DE LA MUJER</t>
  </si>
  <si>
    <t>AUXILIAR JURIDICO</t>
  </si>
  <si>
    <t>CENTRO DE ATENCION</t>
  </si>
  <si>
    <t>FAMILIAR IAP</t>
  </si>
  <si>
    <t>CENTRO EDUCATIVO LICEO</t>
  </si>
  <si>
    <t>SUB DIRECTORA</t>
  </si>
  <si>
    <t>SECRETARIA DE LA SALUD</t>
  </si>
  <si>
    <t>MEDICO ESPECIALISTA</t>
  </si>
  <si>
    <t>SABRIMEX SA DE CV</t>
  </si>
  <si>
    <t>EXPORTACION DE FRUTAS Y VERDURAS</t>
  </si>
  <si>
    <t>CRYO CELL CENTRO SA DE CV</t>
  </si>
  <si>
    <t>CONSERVACION DE CELULAS MADRES DE CORDON UMBILICAL</t>
  </si>
  <si>
    <t>CONDUCTORES MEXICANOS ESPECIALIZADOS SA DE CV</t>
  </si>
  <si>
    <t>CONSEJERO Y SOCIO FUNDADOR</t>
  </si>
  <si>
    <t>FABRICACION DE TUBERIA PVC Y POLIETILENO</t>
  </si>
  <si>
    <t>COORDINADORA DE POSGRADO</t>
  </si>
  <si>
    <t>ACADEMICO</t>
  </si>
  <si>
    <t>REGISTRO CIVIL DE ZAMORA</t>
  </si>
  <si>
    <t>OFICIAL DE REGISRO CIVIL</t>
  </si>
  <si>
    <t xml:space="preserve">UNIVA </t>
  </si>
  <si>
    <t>COORDINADORA DE LICENCIATURA DE DERECHO</t>
  </si>
  <si>
    <t>CAPACITADOR SOCIAL</t>
  </si>
  <si>
    <t>PROPIETARIA DE ESTETICA</t>
  </si>
  <si>
    <t>ESTILISTA</t>
  </si>
  <si>
    <t>ARCHIVONOMISTA</t>
  </si>
  <si>
    <t>AGRICOLA ZAMIFRECH</t>
  </si>
  <si>
    <t>RESPONSABLE DE EMPAQUE</t>
  </si>
  <si>
    <t>COORDINADOR DE ENLACE CIUDADANO</t>
  </si>
  <si>
    <t>ATENCION A LA CIUDADANIA</t>
  </si>
  <si>
    <t>RESPONSABLE DE R. H.Y D.P.</t>
  </si>
  <si>
    <t>SEDESOL - OPORTUNIDADES</t>
  </si>
  <si>
    <t>UNIVERSIDAD UNIVER</t>
  </si>
  <si>
    <t>EDUCATIVA</t>
  </si>
  <si>
    <t>PODER JUDICIAL DE LA FEDERACION</t>
  </si>
  <si>
    <t>SECRETARIO</t>
  </si>
  <si>
    <t>PROYECTISTA</t>
  </si>
  <si>
    <t>PODER JUDICIAL DEL ESTADO</t>
  </si>
  <si>
    <t>POLICIA ESTATAL ACREDITABLE DE LA POLCIA DE MICH</t>
  </si>
  <si>
    <t>ACTIVO</t>
  </si>
  <si>
    <t>ACTIVO (PERMISO)</t>
  </si>
  <si>
    <t xml:space="preserve">OFICIAL  </t>
  </si>
  <si>
    <t>OPERATIVO / ADMINISTRATIVO</t>
  </si>
  <si>
    <t>PGDF</t>
  </si>
  <si>
    <t>POLICIA</t>
  </si>
  <si>
    <t>C.N.S./PF/FF</t>
  </si>
  <si>
    <t>POLICIA TERCERO</t>
  </si>
  <si>
    <t>DIF MUNICIPL YAHUQUEMECAN TLAX</t>
  </si>
  <si>
    <t>ASISTENTE</t>
  </si>
  <si>
    <t>ESC. PRIMARIA RICARDO FLORES MAGON</t>
  </si>
  <si>
    <t>COORDINADORA</t>
  </si>
  <si>
    <t>ORGANIZACIÓN POLITICA PARTIDO VERDE ECOLOGICO DE MEXICO</t>
  </si>
  <si>
    <t>SECRET. DE ORGNIZACION, COORD. REGIONAL, PRESIDENTA DE PARTIDO, DELEGADA DISTRITAL</t>
  </si>
  <si>
    <t>RASTRO</t>
  </si>
  <si>
    <t>DIRECTOR DE TRANSITO</t>
  </si>
  <si>
    <t>CERRO DE ARENA</t>
  </si>
  <si>
    <t>PROMOTORA AGRO INDUSTRIAL MILENIUM</t>
  </si>
  <si>
    <t>RESIDENTE DE OBRA</t>
  </si>
  <si>
    <t>COORDINADOR ACADEMICO DE INGENIERIA</t>
  </si>
  <si>
    <t>DOCENCIA</t>
  </si>
  <si>
    <t>MUNICIPIO DE ZAMORA MICHOACAN</t>
  </si>
  <si>
    <t>ACTUAL</t>
  </si>
  <si>
    <t>DIRECTOR DE OBRAS PUBLICAS</t>
  </si>
  <si>
    <t>ESCUELA DE NATACION AQUAVIVA</t>
  </si>
  <si>
    <t>CLUB CAMPESTRE DE ZAMORA</t>
  </si>
  <si>
    <t>DIRECTOR DE ALBERCA</t>
  </si>
  <si>
    <t>MAESTRO DE NATACION</t>
  </si>
  <si>
    <t>PROFUZA</t>
  </si>
  <si>
    <t>SUPERVISOR DE AREAS</t>
  </si>
  <si>
    <t>ADMINISTRADOR DE CEDECO</t>
  </si>
  <si>
    <t>AGROQUIMICA TOBY</t>
  </si>
  <si>
    <t>AUXILIAR CONTABLE</t>
  </si>
  <si>
    <t>PROCESADORA GARCIA</t>
  </si>
  <si>
    <t>GOBIERNO DEL ESTADO C4</t>
  </si>
  <si>
    <t>JEFE DE TURNO</t>
  </si>
  <si>
    <t>VIGILANCIA</t>
  </si>
  <si>
    <t>ACADEMIA TEPEYAC</t>
  </si>
  <si>
    <t>JURIDICO</t>
  </si>
  <si>
    <t>ALUMINIO Y DECORACION DE ZAMORA SA DE CV</t>
  </si>
  <si>
    <t>GERENTE GENERAL Y SOCIO</t>
  </si>
  <si>
    <t>CONSTRUCCION</t>
  </si>
  <si>
    <t>CENTRO DE ESTUDIOS SUPERIORES 1o DE MAYO</t>
  </si>
  <si>
    <t>IMPULSORA AGRO</t>
  </si>
  <si>
    <t>DIRECTOR OPERATIVO</t>
  </si>
  <si>
    <t>VENTAS Y PROYECTOS</t>
  </si>
  <si>
    <t>PAPAS SAN MARTIN</t>
  </si>
  <si>
    <t>DUEÑO Y GERENTE</t>
  </si>
  <si>
    <t>COMPRA VENTA Y ADMINISTRACION</t>
  </si>
  <si>
    <t>REGIDOR DE FOMENTO ECONOMICO</t>
  </si>
  <si>
    <t>SECRETARIA DE LA DEFENSA NACIONAL</t>
  </si>
  <si>
    <t>CONTADOR</t>
  </si>
  <si>
    <t>RECURSOS HUMANOS</t>
  </si>
  <si>
    <t>MUEBLES AMERICA</t>
  </si>
  <si>
    <t>COLOCADOR DE CREDITO</t>
  </si>
  <si>
    <t>VENTAS</t>
  </si>
  <si>
    <t>JEFE DE GRUPO</t>
  </si>
  <si>
    <t>SOCIAL</t>
  </si>
  <si>
    <t>GRUAS ZAMORANAS</t>
  </si>
  <si>
    <t>SERVICIOS</t>
  </si>
  <si>
    <t>REGIDOR DE DESARROLLO URBANO, OBRAS PUBLICAS Y VIALIDAD</t>
  </si>
  <si>
    <t>HOSPITAL JUAN PABLO II</t>
  </si>
  <si>
    <t>HOSPITAL DE ESPECIALIDADES MEDICAS DE LA PIEDAD</t>
  </si>
  <si>
    <t>POLICIA SEGUNDO</t>
  </si>
  <si>
    <t>DESARROLLO SOCIAL</t>
  </si>
  <si>
    <t>DIRECTOR DIF</t>
  </si>
  <si>
    <t>COORDINADORA JURIDICA</t>
  </si>
  <si>
    <t>DIRECTOR DE DESARROLLO SOCIAL</t>
  </si>
  <si>
    <t>GERENTE</t>
  </si>
  <si>
    <t>ARRACHERAS</t>
  </si>
  <si>
    <t>GERENTE Y DUEÑO</t>
  </si>
  <si>
    <t>DIRECTOR DE SERVICIOS PUBLICOS MUNICIPALES</t>
  </si>
  <si>
    <t>SUPERINTENDENTE ZONA ZAMORA</t>
  </si>
  <si>
    <t>ELECTRICIDAD</t>
  </si>
  <si>
    <t>COMISION FEDERAL DE ELECTRICIDAD</t>
  </si>
  <si>
    <t>FRENOS Y EMBRAGUES DE OCCIDENTE</t>
  </si>
  <si>
    <t>DISEÑOS Y ELECTRICIDAD</t>
  </si>
  <si>
    <t>SUPERVISOR DE OBRAS ELECTRICAS</t>
  </si>
  <si>
    <t>ENCARGADO DE RECURSOS HUMANOS</t>
  </si>
  <si>
    <t>DIRECTOR DE RECURSOS HUMANOS</t>
  </si>
  <si>
    <t>PALMIRA CONTRUCCIONES, SA DE CV</t>
  </si>
  <si>
    <t>ADMINISTRADOR GENERAL</t>
  </si>
  <si>
    <t>FEYMAPESA</t>
  </si>
  <si>
    <t>DIRECTORA DE VENTAS</t>
  </si>
  <si>
    <t>ADMINISTRADOR CIUDAD DEL NIÑO</t>
  </si>
  <si>
    <t>ADMINISTRADORA CIUDAD EDUCATIVA</t>
  </si>
  <si>
    <t>PROGRAMAS DE SEGURIDAD</t>
  </si>
  <si>
    <t>JEFE DE LA UNIDAD DE EVALUACION</t>
  </si>
  <si>
    <t>PROGRAMAS DE RESULTADOS</t>
  </si>
  <si>
    <t>ENLACE SUBSEMUN</t>
  </si>
  <si>
    <t>SUBDIRECTORA DE EDUCACION</t>
  </si>
  <si>
    <t>COORDINADORA DE CEDECOS</t>
  </si>
  <si>
    <t>ICATMI</t>
  </si>
  <si>
    <t>JEFE DE AREA DE VINCULACION</t>
  </si>
  <si>
    <t>CAPACITACION</t>
  </si>
  <si>
    <t>DIRECTOR GENERAL DEL DIF</t>
  </si>
  <si>
    <t>ASISTENCIA SOCIAL</t>
  </si>
  <si>
    <t>INSTITUTO TECNOLOGICO DE ESTUDIOS SUPERIORES DE ZAMORA</t>
  </si>
  <si>
    <t>SUBDIRECTOR DE PLANEACION</t>
  </si>
  <si>
    <t>PRESIDENTA DIF</t>
  </si>
  <si>
    <t>OFICIAL DE SERVICIOS TECNICOS</t>
  </si>
  <si>
    <t>DESPACHO CONTABLE</t>
  </si>
  <si>
    <t>RECEPCION</t>
  </si>
  <si>
    <t>SEDRU</t>
  </si>
  <si>
    <t>ASISTENTE TECNICO</t>
  </si>
  <si>
    <t>TECNICO EN CAMPO</t>
  </si>
  <si>
    <t>DERECHOS HUMANOS</t>
  </si>
  <si>
    <t>CONSEJERO</t>
  </si>
  <si>
    <t>COORDINADOR CASA DE ENLACE</t>
  </si>
  <si>
    <t>GESTION</t>
  </si>
  <si>
    <t>CTM</t>
  </si>
  <si>
    <t>ADMINISTRACION PUBLICA</t>
  </si>
  <si>
    <t>TEATRO OBRERO</t>
  </si>
  <si>
    <t>BOMBAS Y POZOS PROFUNDOS</t>
  </si>
  <si>
    <t>ASESORIA TECNICA</t>
  </si>
  <si>
    <t>REGIDOR</t>
  </si>
  <si>
    <t>CRUZ ROJA MEXICANA</t>
  </si>
  <si>
    <t>HOSPITAL JARDINADAS</t>
  </si>
  <si>
    <t>CENDI</t>
  </si>
  <si>
    <t>DIRECTIVO</t>
  </si>
  <si>
    <t>COLEGIO MIGUEL DE CERVANTES</t>
  </si>
  <si>
    <t>JARDIN DE NIÑOS</t>
  </si>
  <si>
    <t>SUPER SERVICIO MARAVILLAS</t>
  </si>
  <si>
    <t>IMPULSORA AGROABASTOS</t>
  </si>
  <si>
    <t>AGRICOLA FRESATE</t>
  </si>
  <si>
    <t>AGRICULTURA</t>
  </si>
  <si>
    <t>ANAYA OLVERA ABOGADOS</t>
  </si>
  <si>
    <t>PASANTE JURISTA</t>
  </si>
  <si>
    <t>DIRECTOR DE JUVENTUD Y DEPORTES</t>
  </si>
  <si>
    <t>ADMINISTRADOR DEL RASTRO</t>
  </si>
  <si>
    <t>JEDE DE PERSONAL DEL RASTRO</t>
  </si>
  <si>
    <t>OPERADOR</t>
  </si>
  <si>
    <t>MEBY MELIA</t>
  </si>
  <si>
    <t>RECEPCIONISTA</t>
  </si>
  <si>
    <t>LAGORCE CC</t>
  </si>
  <si>
    <t>ORGANIZADOR DE EVENTOS</t>
  </si>
  <si>
    <t>EVENTOS SOCIALES</t>
  </si>
  <si>
    <t>CREACIONES GAVIOTA</t>
  </si>
  <si>
    <t>ENCARGADO</t>
  </si>
  <si>
    <t>INDUSTRIA TEXTIL</t>
  </si>
  <si>
    <t>BANCOMER</t>
  </si>
  <si>
    <t>SERVICIOS FINANCIEROS</t>
  </si>
  <si>
    <t>ADMINISTRADOR PANTEON MUNICIPAL</t>
  </si>
  <si>
    <t>PAPELERIA</t>
  </si>
  <si>
    <t>PROPIETARIO</t>
  </si>
  <si>
    <t>COMERCIO</t>
  </si>
  <si>
    <t>ENCARGADA DE RELACIONES EXTERIORES</t>
  </si>
  <si>
    <t>MATERIALES ALCAZAR</t>
  </si>
  <si>
    <t>GERENTE DE VENTAS</t>
  </si>
  <si>
    <t>COORDINADOR DE DEPORTES</t>
  </si>
  <si>
    <t>SUBGERENTE</t>
  </si>
  <si>
    <t>AGROCULTIVOS DE ZAMORA</t>
  </si>
  <si>
    <t>ENCARGADA DEL DEPARTAMENTO DE LICENCIAS</t>
  </si>
  <si>
    <t>BEBIDAS AZTECA DE OCCIDENTE</t>
  </si>
  <si>
    <t>VARIOS PUESTOS</t>
  </si>
  <si>
    <t>ATENCION A CLIENTES</t>
  </si>
  <si>
    <t>DESPACHO JURIDICO GRAVI Y ASOCIADOS</t>
  </si>
  <si>
    <t>ABOGADO</t>
  </si>
  <si>
    <t>JUZGADO CIVIL DE SAHUAYO MICHOACAN</t>
  </si>
  <si>
    <t>ESCRIBIENTE</t>
  </si>
  <si>
    <t>DESPACHOO JURIDICO LIC. JUAN ANTONIO GUERRERO AQUIRRE</t>
  </si>
  <si>
    <t>SOLUCIONES Y TECNOLOGIA NAVTO</t>
  </si>
  <si>
    <t>ENCARGADO DE INFORMATICA</t>
  </si>
  <si>
    <t>JEFE DE PROYECTOS</t>
  </si>
  <si>
    <t>SUBDIRECTOR DE OBRAS PUBLICAS</t>
  </si>
  <si>
    <t>GRUPO JURIDICO MICHOACAN</t>
  </si>
  <si>
    <t>SOCIO</t>
  </si>
  <si>
    <t>PJE SUBPROCURADURIA DE ZAMORA</t>
  </si>
  <si>
    <t>ASESOR DEL SUBPROCURADOR</t>
  </si>
  <si>
    <t>ADMINISTRACION DE JUSTICIA</t>
  </si>
  <si>
    <t>SEDESOL</t>
  </si>
  <si>
    <t>JEFE DE ZONA</t>
  </si>
  <si>
    <t>SAUSD CALIFORNIA</t>
  </si>
  <si>
    <t>ENCARGADO DE BOBLIOTECA</t>
  </si>
  <si>
    <t>BOBLIOTECARIO</t>
  </si>
  <si>
    <t>MULTISERVICIOS AL TRANSPORTE FEDERAL</t>
  </si>
  <si>
    <t>CAPACITADOR</t>
  </si>
  <si>
    <t>CONSTRUCCIONES CORSA</t>
  </si>
  <si>
    <t>SUPERVISOR DE OBRA</t>
  </si>
  <si>
    <t>PROCURADURIA AGRARIA DELEGACION MICHOACAN</t>
  </si>
  <si>
    <t>SUBDELEGADO FEDERAL</t>
  </si>
  <si>
    <t>DERECHO AGRARIO</t>
  </si>
  <si>
    <t>PROCURADURIA GENERAL DE JUSTICIA DEL ESTADO DE MICHOACAN</t>
  </si>
  <si>
    <t>JEFE DEL DEPARTAMENTO DE NORMATIVIDAD Y DERECHOS HUMANOS</t>
  </si>
  <si>
    <t>SECRETARIA DE GOBERNACION</t>
  </si>
  <si>
    <t>DIRECTOR GENERAL ADJUNTO DE ANALISIS E INFORMACION</t>
  </si>
  <si>
    <t>ENLACE LEGISLATIVO</t>
  </si>
  <si>
    <t>EMPACADORA CELIO</t>
  </si>
  <si>
    <t>ZAVALA AGUILAR SC</t>
  </si>
  <si>
    <t>GRANADOS CERDA</t>
  </si>
  <si>
    <t>DIRECTOR DE DESARROLLO HUMANO</t>
  </si>
  <si>
    <t>SECRETARIO PARTICULAR</t>
  </si>
  <si>
    <t>UNIVER ZAMORA</t>
  </si>
  <si>
    <t>CONSTRUCTORA SATURNO CUATRO</t>
  </si>
  <si>
    <t>CONTRUCCION</t>
  </si>
  <si>
    <t>ADMINISTRADORA CEDECO ARIO DE RAYON</t>
  </si>
  <si>
    <t>PARTIDO REVOLUCIONARIO INSTITUCIONAL</t>
  </si>
  <si>
    <t>SECRETARIA DE ORGANIZACIÓN DE JUVENTUD</t>
  </si>
  <si>
    <t>PARTIDO POLITICO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</si>
  <si>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</si>
  <si>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</si>
  <si>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</si>
  <si>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</si>
  <si>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</si>
  <si>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</si>
  <si>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01/10/16 AL 31/12/16</t>
  </si>
  <si>
    <t>CONFIANZA</t>
  </si>
  <si>
    <t xml:space="preserve">http://sistemas.zamora.gob.mx/Transparencia/docs/a35fxvii/JOSE-CARLOS-LUGO-GODINEZ.pdf </t>
  </si>
  <si>
    <t xml:space="preserve">http://sistemas.zamora.gob.mx/Transparencia/docs/a35fxvii/MARIA-ANDREA-VILLICAÑA-VENTRE.pdf </t>
  </si>
  <si>
    <t xml:space="preserve">http://sistemas.zamora.gob.mx/Transparencia/docs/a35fxvii/RODOLFO-CORTES-SUAREZ.pdf </t>
  </si>
  <si>
    <t xml:space="preserve">http://sistemas.zamora.gob.mx/Transparencia/docs/a35fxvii/JORGE-ALBERTO-BRIBIESCA-SAHAGUN.pdf </t>
  </si>
  <si>
    <t xml:space="preserve">http://sistemas.zamora.gob.mx/Transparencia/docs/a35fxvii/RUBEN-NUÑO-DAVILA.pdf </t>
  </si>
  <si>
    <t>http://sistemas.zamora.gob.mx/Transparencia/docs/a35fxvii/JOSÉ-DE-JESÚS-RIVERA-SEGURA.pdf</t>
  </si>
  <si>
    <t xml:space="preserve">http://sistemas.zamora.gob.mx/Transparencia/docs/a35fxvii/EUGENIO-SANTILLAN-GUTIERREZ.pdf </t>
  </si>
  <si>
    <t xml:space="preserve">http://sistemas.zamora.gob.mx/Transparencia/docs/a35fxvii/PAULINA-LICON-DIAZ.pdf </t>
  </si>
  <si>
    <t xml:space="preserve">http://sistemas.zamora.gob.mx/Transparencia/docs/a35fxvii/MARTIN-JAIME-TRUJILLO-DIAZ.pdf </t>
  </si>
  <si>
    <t xml:space="preserve">http://sistemas.zamora.gob.mx/Transparencia/docs/a35fxvii/ROSA-PATRICIA-HERNANDEZ-CRUZ.pdf </t>
  </si>
  <si>
    <t xml:space="preserve">http://sistemas.zamora.gob.mx/Transparencia/docs/a35fxvii/SALVADOR-ESCOTTO-ARROYO.pdf </t>
  </si>
  <si>
    <t xml:space="preserve">http://sistemas.zamora.gob.mx/Transparencia/docs/a35fxvii/ROSA-BERENICE-LOPEZ-GUIZAR.pdf </t>
  </si>
  <si>
    <t xml:space="preserve">http://sistemas.zamora.gob.mx/Transparencia/docs/a35fxvii/MARCOS-ANTONIO-ARIZAGA-SANCHEZ.pdf </t>
  </si>
  <si>
    <t>http://sistemas.zamora.gob.mx/Transparencia/docs/a35fxvii/IRIS-MARIA-MACIAS-MIRELES.pdf</t>
  </si>
  <si>
    <t xml:space="preserve">http://sistemas.zamora.gob.mx/Transparencia/docs/a35fxvii/ALEJANDRA-ESPINOSA-AGUILERA.pdf </t>
  </si>
  <si>
    <t>http://sistemas.zamora.gob.mx/Transparencia/docs/a35fxvii/MARIA-TERESA-MORA-COVARRUBIAS.pdf</t>
  </si>
  <si>
    <t xml:space="preserve">http://sistemas.zamora.gob.mx/Transparencia/docs/a35fxvii/ALFREDO-AYALA-ZARAGOZA.pdf </t>
  </si>
  <si>
    <t xml:space="preserve">http://sistemas.zamora.gob.mx/Transparencia/docs/a35fxvii/ELIAS-RODRIGUEZ-VELAZQUEZ.pdf </t>
  </si>
  <si>
    <t xml:space="preserve">http://sistemas.zamora.gob.mx/Transparencia/docs/a35fxvii/VELIA-CADENAS-VEGA.pdf </t>
  </si>
  <si>
    <t xml:space="preserve">http://sistemas.zamora.gob.mx/Transparencia/docs/a35fxvii/BENJAMIN-MENDEZ-MENDEZ.pdf </t>
  </si>
  <si>
    <t>http://sistemas.zamora.gob.mx/Transparencia/docs/a35fxvii/JOAQUIN-NAVARRO-TORIBIO.pdf</t>
  </si>
  <si>
    <t xml:space="preserve">http://sistemas.zamora.gob.mx/Transparencia/docs/a35fxvii/JUAN-CARLOS-RODRIGUEZ-MENDEZ.pdf </t>
  </si>
  <si>
    <t xml:space="preserve">http://sistemas.zamora.gob.mx/Transparencia/docs/a35fxvii/JOSE-DE-JESUS-MEDINA-TORRES.pdf </t>
  </si>
  <si>
    <t xml:space="preserve">http://sistemas.zamora.gob.mx/Transparencia/docs/a35fxvii/JOEL-REFUGIO-OROZCO-NUÑEZ.pdf </t>
  </si>
  <si>
    <t xml:space="preserve">http://sistemas.zamora.gob.mx/Transparencia/docs/a35fxvii/LUIS-OMAR-NUÑEZ-SOLORIO.pdf </t>
  </si>
  <si>
    <t>http://sistemas.zamora.gob.mx/Transparencia/docs/a35fxvii/ALEJANDRA-BONILLA-GARCÍA.pdf</t>
  </si>
  <si>
    <t xml:space="preserve">http://sistemas.zamora.gob.mx/Transparencia/docs/a35fxvii/ANGELICA-MARIA-MARTINEZ-FIGUEROA.pdf </t>
  </si>
  <si>
    <t xml:space="preserve">http://sistemas.zamora.gob.mx/Transparencia/docs/a35fxvii/MARCO-ANTONIO-ELIZALDE-JIMENEZ.pdf </t>
  </si>
  <si>
    <t xml:space="preserve">http://sistemas.zamora.gob.mx/Transparencia/docs/a35fxvii/GUILLERMO-ANDRADE-HUERTA.pdf </t>
  </si>
  <si>
    <t xml:space="preserve">http://sistemas.zamora.gob.mx/Transparencia/docs/a35fxvii/EDGAR-ULISES-ROSALES-CHAVEZ.pdf </t>
  </si>
  <si>
    <t xml:space="preserve">http://sistemas.zamora.gob.mx/Transparencia/docs/a35fxvii/LUIS-FERNANDO-GARCIA-VELAZQUEZ.pdf </t>
  </si>
  <si>
    <t xml:space="preserve">http://sistemas.zamora.gob.mx/Transparencia/docs/a35fxvii/JOSE-GUADALUPE-RAMIREZ-ESPARZA.pdf </t>
  </si>
  <si>
    <t xml:space="preserve">http://sistemas.zamora.gob.mx/Transparencia/docs/a35fxvii/KARLA-GRANADOS-VILLANUEVA.pdf </t>
  </si>
  <si>
    <t xml:space="preserve">http://sistemas.zamora.gob.mx/Transparencia/docs/a35fxvii/RAMON-ROMERO-MENDOZA.pdf </t>
  </si>
  <si>
    <t xml:space="preserve">http://sistemas.zamora.gob.mx/Transparencia/docs/a35fxvii/BEATRIZ-ALEJANDRA-BRAVO-QUINTERO.pdf </t>
  </si>
  <si>
    <t xml:space="preserve">http://sistemas.zamora.gob.mx/Transparencia/docs/a35fxvii/RAMON-SEGURA-MALDONADO.pdf </t>
  </si>
  <si>
    <t xml:space="preserve">http://sistemas.zamora.gob.mx/Transparencia/docs/a35fxvii/ARACELI-VILLICAÑA-VENTRE.pdf </t>
  </si>
  <si>
    <t xml:space="preserve">http://sistemas.zamora.gob.mx/Transparencia/docs/a35fxvii/ERIKA-VANESSA-GASCA-GUTIERREZ.pdf </t>
  </si>
  <si>
    <t xml:space="preserve">http://sistemas.zamora.gob.mx/Transparencia/docs/a35fxvii/ARNULFO-FRANCISCO-JAIMES-QUEZADA.pdf </t>
  </si>
  <si>
    <t>http://sistemas.zamora.gob.mx/Transparencia/docs/a35fxvii/PAULINA-GONZALEZ-GIL.pdf</t>
  </si>
  <si>
    <t xml:space="preserve">http://sistemas.zamora.gob.mx/Transparencia/docs/a35fxvii/ROMUALDO-ALBITER-REBOLLAR.pdf </t>
  </si>
  <si>
    <t xml:space="preserve">http://sistemas.zamora.gob.mx/Transparencia/docs/a35fxvii/MA.-DEL-CARMEN-VEGA-ANDRADE.pdf </t>
  </si>
  <si>
    <t xml:space="preserve">http://sistemas.zamora.gob.mx/Transparencia/docs/a35fxvii/SERGIO-ALEJANDRO-ARREOLA-PEREZ.pdf </t>
  </si>
  <si>
    <t xml:space="preserve">http://sistemas.zamora.gob.mx/Transparencia/docs/a35fxvii/JOSE-ARMANDO-BARBOSA-AYALA.pdf </t>
  </si>
  <si>
    <t xml:space="preserve">http://sistemas.zamora.gob.mx/Transparencia/docs/a35fxvii/JUANA-MEDINA-MOSQUEDA.pdf </t>
  </si>
  <si>
    <t>http://sistemas.zamora.gob.mx/Transparencia/docs/a35fxvii/RAFAEL-CEJA-ALFARO.pdf</t>
  </si>
  <si>
    <t xml:space="preserve">http://sistemas.zamora.gob.mx/Transparencia/docs/a35fxvii/AURELIO-LOZANO-MAGDALENO.pdf </t>
  </si>
  <si>
    <t>http://sistemas.zamora.gob.mx/Transparencia/docs/a35fxvii/FRANCISCO-JAVIER-GONZALEZ-BARAJAS.pdf</t>
  </si>
  <si>
    <t>http://sistemas.zamora.gob.mx/Transparencia/docs/a35fxvii/ELIAS-VALLE-GUZMAN.pdf</t>
  </si>
  <si>
    <t>http://sistemas.zamora.gob.mx/Transparencia/docs/a35fxvii/ADRIANA-MONTEJANO-MUÑIZ.pdf</t>
  </si>
  <si>
    <t xml:space="preserve">http://sistemas.zamora.gob.mx/Transparencia/docs/a35fxvii/MONICA-GUADALUPE-VEGA-SANCHEZ.pdf </t>
  </si>
  <si>
    <t>http://sistemas.zamora.gob.mx/Transparencia/docs/a35fxvii/MANUEL-ESTRADA-RAMIREZ.pdf</t>
  </si>
  <si>
    <t xml:space="preserve">http://sistemas.zamora.gob.mx/Transparencia/docs/a35fxvii/EVELYN-PIERREZ-RAMOS.pdf </t>
  </si>
  <si>
    <t xml:space="preserve">http://sistemas.zamora.gob.mx/Transparencia/docs/a35fxvii/LUIS-ARMANDO-NAVARRETE-ALCAZAR.pdf </t>
  </si>
  <si>
    <t>http://sistemas.zamora.gob.mx/Transparencia/docs/a35fxvii/RICARDO-MAGAÑA-VEGA.pdf</t>
  </si>
  <si>
    <t>http://sistemas.zamora.gob.mx/Transparencia/docs/a35fxvii/JOSE-ALBERTO-GONZALEZ-RIVERA.pdf</t>
  </si>
  <si>
    <t>http://sistemas.zamora.gob.mx/Transparencia/docs/a35fxvii/MIGUEL-LOPEZ-MORA.pdf</t>
  </si>
  <si>
    <t>http://sistemas.zamora.gob.mx/Transparencia/docs/a35fxvii/RICARDO-DENISIA-GÓMEZ.pdf</t>
  </si>
  <si>
    <t>http://sistemas.zamora.gob.mx/Transparencia/docs/a35fxvii/CAROLINA-GUZMÁN-TENA.pdf</t>
  </si>
  <si>
    <t>http://sistemas.zamora.gob.mx/Transparencia/docs/a35fxvii/ANA-BERTHA-BERRAGAN-ESCOBAR.pdf</t>
  </si>
  <si>
    <t xml:space="preserve">http://sistemas.zamora.gob.mx/Transparencia/docs/a35fxvii/JUAN-MANUEL-BALDERAS-ACEVEDO.pdf </t>
  </si>
  <si>
    <t>http://sistemas.zamora.gob.mx/Transparencia/docs/a35fxvii/CHRISTIAN-RENE-ARELLANO-VEGA.pdf</t>
  </si>
  <si>
    <t xml:space="preserve">http://sistemas.zamora.gob.mx/Transparencia/docs/a35fxvii/ASCELLA-MACIAS-BARRERA.pdf </t>
  </si>
  <si>
    <t>http://sistemas.zamora.gob.mx/Transparencia/docs/a35fxvii/SARA-IVETTE-GUTIERREZ-ESTRADA.pdf</t>
  </si>
  <si>
    <t>http://sistemas.zamora.gob.mx/Transparencia/docs/a35fxvii/MA.-ELENA-VILLAFUERTE-SEPÚLVEDA.pdf</t>
  </si>
  <si>
    <t>http://sistemas.zamora.gob.mx/Transparencia/docs/a35fxvii/FRANCISCO-OMAR-MALAGON-BAÑALES.pdf</t>
  </si>
  <si>
    <t>http://sistemas.zamora.gob.mx/Transparencia/docs/a35fxvii/ADELA-ESPINOZA-DÍAZ.pdf</t>
  </si>
  <si>
    <t>http://sistemas.zamora.gob.mx/Transparencia/docs/a35fxvii/JUAN-JOSÉ-ZEPEDA-DELGADILLO.pdf</t>
  </si>
  <si>
    <t>http://sistemas.zamora.gob.mx/Transparencia/docs/a35fxvii/OSVALDO-OROZCO-CORSA.pdf</t>
  </si>
  <si>
    <t xml:space="preserve">http://sistemas.zamora.gob.mx/Transparencia/docs/a35fxvii/DANIEL-CASTILLO-RODRIGUEZ.pdf </t>
  </si>
  <si>
    <t>http://sistemas.zamora.gob.mx/Transparencia/docs/a35fxvii/MA.-DOLORES-MACIEL-MAGAÑA.pdf</t>
  </si>
  <si>
    <t>http://sistemas.zamora.gob.mx/Transparencia/docs/a35fxvii/MA.-IRMA-FLORES-MENDEZ.pdf</t>
  </si>
  <si>
    <t>http://sistemas.zamora.gob.mx/Transparencia/docs/a35fxvii/RODOLFO-CALIXTO-AMEZCUA.pdf</t>
  </si>
  <si>
    <t>http://sistemas.zamora.gob.mx/Transparencia/docs/a35fxvii/MARCIAL-EDUARDO-GOMEZ-AMEZCUA.pdf</t>
  </si>
  <si>
    <t>http://sistemas.zamora.gob.mx/Transparencia/docs/a35fxvii/JUAN-RAMON-AYALA-ZARAGOZA.pdf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</si>
</sst>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XVII-Informaci&#243;n%20curricular%20de%20los(as)%20servidores(as)%20p&#250;blicas(os)%202016%203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vii/ADELA-ESPINOZA-D&#205;AZ.pdf" TargetMode="External" /><Relationship Id="rId2" Type="http://schemas.openxmlformats.org/officeDocument/2006/relationships/hyperlink" Target="http://sistemas.zamora.gob.mx/Transparencia/docs/a35fxvii/ADRIANA-MONTEJANO-MU&#209;IZ.pdf" TargetMode="External" /><Relationship Id="rId3" Type="http://schemas.openxmlformats.org/officeDocument/2006/relationships/hyperlink" Target="http://sistemas.zamora.gob.mx/Transparencia/docs/a35fxvii/ALEJANDRA-BONILLA-GARC&#205;A.pdf" TargetMode="External" /><Relationship Id="rId4" Type="http://schemas.openxmlformats.org/officeDocument/2006/relationships/hyperlink" Target="http://sistemas.zamora.gob.mx/Transparencia/docs/a35fxvii/ANA-BERTHA-BERRAGAN-ESCOBAR.pdf" TargetMode="External" /><Relationship Id="rId5" Type="http://schemas.openxmlformats.org/officeDocument/2006/relationships/hyperlink" Target="http://sistemas.zamora.gob.mx/Transparencia/docs/a35fxvii/CAROLINA-GUZM&#193;N-TENA.pdf" TargetMode="External" /><Relationship Id="rId6" Type="http://schemas.openxmlformats.org/officeDocument/2006/relationships/hyperlink" Target="http://sistemas.zamora.gob.mx/Transparencia/docs/a35fxvii/CHRISTIAN-RENE-ARELLANO-VEGA.pdf" TargetMode="External" /><Relationship Id="rId7" Type="http://schemas.openxmlformats.org/officeDocument/2006/relationships/hyperlink" Target="http://sistemas.zamora.gob.mx/Transparencia/docs/a35fxvii/ELIAS-VALLE-GUZMAN.pdf" TargetMode="External" /><Relationship Id="rId8" Type="http://schemas.openxmlformats.org/officeDocument/2006/relationships/hyperlink" Target="http://sistemas.zamora.gob.mx/Transparencia/docs/a35fxvii/FRANCISCO-JAVIER-GONZALEZ-BARAJAS.pdf" TargetMode="External" /><Relationship Id="rId9" Type="http://schemas.openxmlformats.org/officeDocument/2006/relationships/hyperlink" Target="http://sistemas.zamora.gob.mx/Transparencia/docs/a35fxvii/FRANCISCO-OMAR-MALAGON-BA&#209;ALES.pdf" TargetMode="External" /><Relationship Id="rId10" Type="http://schemas.openxmlformats.org/officeDocument/2006/relationships/hyperlink" Target="http://sistemas.zamora.gob.mx/Transparencia/docs/a35fxvii/IRIS-MARIA-MACIAS-MIRELES.pdf" TargetMode="External" /><Relationship Id="rId11" Type="http://schemas.openxmlformats.org/officeDocument/2006/relationships/hyperlink" Target="http://sistemas.zamora.gob.mx/Transparencia/docs/a35fxvii/JOSE-ALBERTO-GONZALEZ-RIVERA.pdf" TargetMode="External" /><Relationship Id="rId12" Type="http://schemas.openxmlformats.org/officeDocument/2006/relationships/hyperlink" Target="http://sistemas.zamora.gob.mx/Transparencia/docs/a35fxvii/JOS&#201;-DE-JES&#218;S-RIVERA-SEGURA.pdf" TargetMode="External" /><Relationship Id="rId13" Type="http://schemas.openxmlformats.org/officeDocument/2006/relationships/hyperlink" Target="http://sistemas.zamora.gob.mx/Transparencia/docs/a35fxvii/JUAN-JOS&#201;-ZEPEDA-DELGADILLO.pdf" TargetMode="External" /><Relationship Id="rId14" Type="http://schemas.openxmlformats.org/officeDocument/2006/relationships/hyperlink" Target="http://sistemas.zamora.gob.mx/Transparencia/docs/a35fxvii/JUAN-RAMON-AYALA-ZARAGOZA.pdf" TargetMode="External" /><Relationship Id="rId15" Type="http://schemas.openxmlformats.org/officeDocument/2006/relationships/hyperlink" Target="http://sistemas.zamora.gob.mx/Transparencia/docs/a35fxvii/MA.-DOLORES-MACIEL-MAGA&#209;A.pdf" TargetMode="External" /><Relationship Id="rId16" Type="http://schemas.openxmlformats.org/officeDocument/2006/relationships/hyperlink" Target="http://sistemas.zamora.gob.mx/Transparencia/docs/a35fxvii/MA.-ELENA-VILLAFUERTE-SEP&#218;LVEDA.pdf" TargetMode="External" /><Relationship Id="rId17" Type="http://schemas.openxmlformats.org/officeDocument/2006/relationships/hyperlink" Target="http://sistemas.zamora.gob.mx/Transparencia/docs/a35fxvii/MA.-IRMA-FLORES-MENDEZ.pdf" TargetMode="External" /><Relationship Id="rId18" Type="http://schemas.openxmlformats.org/officeDocument/2006/relationships/hyperlink" Target="http://sistemas.zamora.gob.mx/Transparencia/docs/a35fxvii/MANUEL-ESTRADA-RAMIREZ.pdf" TargetMode="External" /><Relationship Id="rId19" Type="http://schemas.openxmlformats.org/officeDocument/2006/relationships/hyperlink" Target="http://sistemas.zamora.gob.mx/Transparencia/docs/a35fxvii/MARCIAL-EDUARDO-GOMEZ-AMEZCUA.pdf" TargetMode="External" /><Relationship Id="rId20" Type="http://schemas.openxmlformats.org/officeDocument/2006/relationships/hyperlink" Target="http://sistemas.zamora.gob.mx/Transparencia/docs/a35fxvii/MIGUEL-LOPEZ-MORA.pdf" TargetMode="External" /><Relationship Id="rId21" Type="http://schemas.openxmlformats.org/officeDocument/2006/relationships/hyperlink" Target="http://sistemas.zamora.gob.mx/Transparencia/docs/a35fxvii/OSVALDO-OROZCO-CORSA.pdf" TargetMode="External" /><Relationship Id="rId22" Type="http://schemas.openxmlformats.org/officeDocument/2006/relationships/hyperlink" Target="http://sistemas.zamora.gob.mx/Transparencia/docs/a35fxvii/PAULINA-GONZALEZ-GIL.pdf" TargetMode="External" /><Relationship Id="rId23" Type="http://schemas.openxmlformats.org/officeDocument/2006/relationships/hyperlink" Target="http://sistemas.zamora.gob.mx/Transparencia/docs/a35fxvii/RAFAEL-CEJA-ALFARO.pdf" TargetMode="External" /><Relationship Id="rId24" Type="http://schemas.openxmlformats.org/officeDocument/2006/relationships/hyperlink" Target="http://sistemas.zamora.gob.mx/Transparencia/docs/a35fxvii/RICARDO-DENISIA-G&#211;MEZ.pdf" TargetMode="External" /><Relationship Id="rId25" Type="http://schemas.openxmlformats.org/officeDocument/2006/relationships/hyperlink" Target="http://sistemas.zamora.gob.mx/Transparencia/docs/a35fxvii/RICARDO-MAGA&#209;A-VEGA.pdf" TargetMode="External" /><Relationship Id="rId26" Type="http://schemas.openxmlformats.org/officeDocument/2006/relationships/hyperlink" Target="http://sistemas.zamora.gob.mx/Transparencia/docs/a35fxvii/RODOLFO-CALIXTO-AMEZCUA.pdf" TargetMode="External" /><Relationship Id="rId27" Type="http://schemas.openxmlformats.org/officeDocument/2006/relationships/hyperlink" Target="http://sistemas.zamora.gob.mx/Transparencia/docs/a35fxvii/SARA-IVETTE-GUTIERREZ-ESTRADA.pdf" TargetMode="External" /><Relationship Id="rId28" Type="http://schemas.openxmlformats.org/officeDocument/2006/relationships/hyperlink" Target="http://sistemas.zamora.gob.mx/Transparencia/docs/a35fxvii/ALEJANDRA-ESPINOSA-AGUILERA.pdf" TargetMode="External" /><Relationship Id="rId29" Type="http://schemas.openxmlformats.org/officeDocument/2006/relationships/hyperlink" Target="http://sistemas.zamora.gob.mx/Transparencia/docs/a35fxvii/ALFREDO-AYALA-ZARAGOZA.pdf" TargetMode="External" /><Relationship Id="rId30" Type="http://schemas.openxmlformats.org/officeDocument/2006/relationships/hyperlink" Target="http://sistemas.zamora.gob.mx/Transparencia/docs/a35fxvii/ANGELICA-MARIA-MARTINEZ-FIGUEROA.pdf" TargetMode="External" /><Relationship Id="rId31" Type="http://schemas.openxmlformats.org/officeDocument/2006/relationships/hyperlink" Target="http://sistemas.zamora.gob.mx/Transparencia/docs/a35fxvii/ARACELI-VILLICA&#209;A-VENTRE.pdf" TargetMode="External" /><Relationship Id="rId32" Type="http://schemas.openxmlformats.org/officeDocument/2006/relationships/hyperlink" Target="http://sistemas.zamora.gob.mx/Transparencia/docs/a35fxvii/ARNULFO-FRANCISCO-JAIMES-QUEZADA.pdf" TargetMode="External" /><Relationship Id="rId33" Type="http://schemas.openxmlformats.org/officeDocument/2006/relationships/hyperlink" Target="http://sistemas.zamora.gob.mx/Transparencia/docs/a35fxvii/ASCELLA-MACIAS-BARRERA.pdf" TargetMode="External" /><Relationship Id="rId34" Type="http://schemas.openxmlformats.org/officeDocument/2006/relationships/hyperlink" Target="http://sistemas.zamora.gob.mx/Transparencia/docs/a35fxvii/AURELIO-LOZANO-MAGDALENO.pdf" TargetMode="External" /><Relationship Id="rId35" Type="http://schemas.openxmlformats.org/officeDocument/2006/relationships/hyperlink" Target="http://sistemas.zamora.gob.mx/Transparencia/docs/a35fxvii/BEATRIZ-ALEJANDRA-BRAVO-QUINTERO.pdf" TargetMode="External" /><Relationship Id="rId36" Type="http://schemas.openxmlformats.org/officeDocument/2006/relationships/hyperlink" Target="http://sistemas.zamora.gob.mx/Transparencia/docs/a35fxvii/BENJAMIN-MENDEZ-MENDEZ.pdf" TargetMode="External" /><Relationship Id="rId37" Type="http://schemas.openxmlformats.org/officeDocument/2006/relationships/hyperlink" Target="http://sistemas.zamora.gob.mx/Transparencia/docs/a35fxvii/DANIEL-CASTILLO-RODRIGUEZ.pdf" TargetMode="External" /><Relationship Id="rId38" Type="http://schemas.openxmlformats.org/officeDocument/2006/relationships/hyperlink" Target="http://sistemas.zamora.gob.mx/Transparencia/docs/a35fxvii/EDGAR-ULISES-ROSALES-CHAVEZ.pdf" TargetMode="External" /><Relationship Id="rId39" Type="http://schemas.openxmlformats.org/officeDocument/2006/relationships/hyperlink" Target="http://sistemas.zamora.gob.mx/Transparencia/docs/a35fxvii/ELIAS-RODRIGUEZ-VELAZQUEZ.pdf" TargetMode="External" /><Relationship Id="rId40" Type="http://schemas.openxmlformats.org/officeDocument/2006/relationships/hyperlink" Target="http://sistemas.zamora.gob.mx/Transparencia/docs/a35fxvii/ERIKA-VANESSA-GASCA-GUTIERREZ.pdf" TargetMode="External" /><Relationship Id="rId41" Type="http://schemas.openxmlformats.org/officeDocument/2006/relationships/hyperlink" Target="http://sistemas.zamora.gob.mx/Transparencia/docs/a35fxvii/EUGENIO-SANTILLAN-GUTIERREZ.pdf" TargetMode="External" /><Relationship Id="rId42" Type="http://schemas.openxmlformats.org/officeDocument/2006/relationships/hyperlink" Target="http://sistemas.zamora.gob.mx/Transparencia/docs/a35fxvii/EVELYN-PIERREZ-RAMOS.pdf" TargetMode="External" /><Relationship Id="rId43" Type="http://schemas.openxmlformats.org/officeDocument/2006/relationships/hyperlink" Target="http://sistemas.zamora.gob.mx/Transparencia/docs/a35fxvii/GUILLERMO-ANDRADE-HUERTA.pdf" TargetMode="External" /><Relationship Id="rId44" Type="http://schemas.openxmlformats.org/officeDocument/2006/relationships/hyperlink" Target="http://sistemas.zamora.gob.mx/Transparencia/docs/a35fxvii/JOAQUIN-NAVARRO-TORIBIO.pdf" TargetMode="External" /><Relationship Id="rId45" Type="http://schemas.openxmlformats.org/officeDocument/2006/relationships/hyperlink" Target="http://sistemas.zamora.gob.mx/Transparencia/docs/a35fxvii/JOEL-REFUGIO-OROZCO-NU&#209;EZ.pdf" TargetMode="External" /><Relationship Id="rId46" Type="http://schemas.openxmlformats.org/officeDocument/2006/relationships/hyperlink" Target="http://sistemas.zamora.gob.mx/Transparencia/docs/a35fxvii/JORGE-ALBERTO-BRIBIESCA-SAHAGUN.pdf" TargetMode="External" /><Relationship Id="rId47" Type="http://schemas.openxmlformats.org/officeDocument/2006/relationships/hyperlink" Target="http://sistemas.zamora.gob.mx/Transparencia/docs/a35fxvii/JOSE-ARMANDO-BARBOSA-AYALA.pdf" TargetMode="External" /><Relationship Id="rId48" Type="http://schemas.openxmlformats.org/officeDocument/2006/relationships/hyperlink" Target="http://sistemas.zamora.gob.mx/Transparencia/docs/a35fxvii/JOSE-CARLOS-LUGO-GODINEZ.pdf" TargetMode="External" /><Relationship Id="rId49" Type="http://schemas.openxmlformats.org/officeDocument/2006/relationships/hyperlink" Target="http://sistemas.zamora.gob.mx/Transparencia/docs/a35fxvii/JOSE-DE-JESUS-MEDINA-TORRES.pdf" TargetMode="External" /><Relationship Id="rId50" Type="http://schemas.openxmlformats.org/officeDocument/2006/relationships/hyperlink" Target="http://sistemas.zamora.gob.mx/Transparencia/docs/a35fxvii/JOSE-GUADALUPE-RAMIREZ-ESPARZA.pdf" TargetMode="External" /><Relationship Id="rId51" Type="http://schemas.openxmlformats.org/officeDocument/2006/relationships/hyperlink" Target="http://sistemas.zamora.gob.mx/Transparencia/docs/a35fxvii/JUAN-CARLOS-RODRIGUEZ-MENDEZ.pdf" TargetMode="External" /><Relationship Id="rId52" Type="http://schemas.openxmlformats.org/officeDocument/2006/relationships/hyperlink" Target="http://sistemas.zamora.gob.mx/Transparencia/docs/a35fxvii/JUAN-MANUEL-BALDERAS-ACEVEDO.pdf" TargetMode="External" /><Relationship Id="rId53" Type="http://schemas.openxmlformats.org/officeDocument/2006/relationships/hyperlink" Target="http://sistemas.zamora.gob.mx/Transparencia/docs/a35fxvii/JUANA-MEDINA-MOSQUEDA.pdf" TargetMode="External" /><Relationship Id="rId54" Type="http://schemas.openxmlformats.org/officeDocument/2006/relationships/hyperlink" Target="http://sistemas.zamora.gob.mx/Transparencia/docs/a35fxvii/KARLA-GRANADOS-VILLANUEVA.pdf" TargetMode="External" /><Relationship Id="rId55" Type="http://schemas.openxmlformats.org/officeDocument/2006/relationships/hyperlink" Target="http://sistemas.zamora.gob.mx/Transparencia/docs/a35fxvii/LUIS-ARMANDO-NAVARRETE-ALCAZAR.pdf" TargetMode="External" /><Relationship Id="rId56" Type="http://schemas.openxmlformats.org/officeDocument/2006/relationships/hyperlink" Target="http://sistemas.zamora.gob.mx/Transparencia/docs/a35fxvii/LUIS-FERNANDO-GARCIA-VELAZQUEZ.pdf" TargetMode="External" /><Relationship Id="rId57" Type="http://schemas.openxmlformats.org/officeDocument/2006/relationships/hyperlink" Target="http://sistemas.zamora.gob.mx/Transparencia/docs/a35fxvii/LUIS-OMAR-NU&#209;EZ-SOLORIO.pdf" TargetMode="External" /><Relationship Id="rId58" Type="http://schemas.openxmlformats.org/officeDocument/2006/relationships/hyperlink" Target="http://sistemas.zamora.gob.mx/Transparencia/docs/a35fxvii/MA.-DEL-CARMEN-VEGA-ANDRADE.pdf" TargetMode="External" /><Relationship Id="rId59" Type="http://schemas.openxmlformats.org/officeDocument/2006/relationships/hyperlink" Target="http://sistemas.zamora.gob.mx/Transparencia/docs/a35fxvii/MARCO-ANTONIO-ELIZALDE-JIMENEZ.pdf" TargetMode="External" /><Relationship Id="rId60" Type="http://schemas.openxmlformats.org/officeDocument/2006/relationships/hyperlink" Target="http://sistemas.zamora.gob.mx/Transparencia/docs/a35fxvii/MARCOS-ANTONIO-ARIZAGA-SANCHEZ.pdf" TargetMode="External" /><Relationship Id="rId61" Type="http://schemas.openxmlformats.org/officeDocument/2006/relationships/hyperlink" Target="http://sistemas.zamora.gob.mx/Transparencia/docs/a35fxvii/MARIA-ANDREA-VILLICA&#209;A-VENTRE.pdf" TargetMode="External" /><Relationship Id="rId62" Type="http://schemas.openxmlformats.org/officeDocument/2006/relationships/hyperlink" Target="http://sistemas.zamora.gob.mx/Transparencia/docs/a35fxvii/MARIA-TERESA-MORA-COVARRUBIAS.pdf" TargetMode="External" /><Relationship Id="rId63" Type="http://schemas.openxmlformats.org/officeDocument/2006/relationships/hyperlink" Target="http://sistemas.zamora.gob.mx/Transparencia/docs/a35fxvii/MARTIN-JAIME-TRUJILLO-DIAZ.pdf" TargetMode="External" /><Relationship Id="rId64" Type="http://schemas.openxmlformats.org/officeDocument/2006/relationships/hyperlink" Target="http://sistemas.zamora.gob.mx/Transparencia/docs/a35fxvii/MONICA-GUADALUPE-VEGA-SANCHEZ.pdf" TargetMode="External" /><Relationship Id="rId65" Type="http://schemas.openxmlformats.org/officeDocument/2006/relationships/hyperlink" Target="http://sistemas.zamora.gob.mx/Transparencia/docs/a35fxvii/PAULINA-LICON-DIAZ.pdf" TargetMode="External" /><Relationship Id="rId66" Type="http://schemas.openxmlformats.org/officeDocument/2006/relationships/hyperlink" Target="http://sistemas.zamora.gob.mx/Transparencia/docs/a35fxvii/RAMON-ROMERO-MENDOZA.pdf" TargetMode="External" /><Relationship Id="rId67" Type="http://schemas.openxmlformats.org/officeDocument/2006/relationships/hyperlink" Target="http://sistemas.zamora.gob.mx/Transparencia/docs/a35fxvii/RAMON-SEGURA-MALDONADO.pdf" TargetMode="External" /><Relationship Id="rId68" Type="http://schemas.openxmlformats.org/officeDocument/2006/relationships/hyperlink" Target="http://sistemas.zamora.gob.mx/Transparencia/docs/a35fxvii/RODOLFO-CORTES-SUAREZ.pdf" TargetMode="External" /><Relationship Id="rId69" Type="http://schemas.openxmlformats.org/officeDocument/2006/relationships/hyperlink" Target="http://sistemas.zamora.gob.mx/Transparencia/docs/a35fxvii/ROMUALDO-ALBITER-REBOLLAR.pdf" TargetMode="External" /><Relationship Id="rId70" Type="http://schemas.openxmlformats.org/officeDocument/2006/relationships/hyperlink" Target="http://sistemas.zamora.gob.mx/Transparencia/docs/a35fxvii/ROSA-BERENICE-LOPEZ-GUIZAR.pdf" TargetMode="External" /><Relationship Id="rId71" Type="http://schemas.openxmlformats.org/officeDocument/2006/relationships/hyperlink" Target="http://sistemas.zamora.gob.mx/Transparencia/docs/a35fxvii/ROSA-PATRICIA-HERNANDEZ-CRUZ.pdf" TargetMode="External" /><Relationship Id="rId72" Type="http://schemas.openxmlformats.org/officeDocument/2006/relationships/hyperlink" Target="http://sistemas.zamora.gob.mx/Transparencia/docs/a35fxvii/RUBEN-NU&#209;O-DAVILA.pdf" TargetMode="External" /><Relationship Id="rId73" Type="http://schemas.openxmlformats.org/officeDocument/2006/relationships/hyperlink" Target="http://sistemas.zamora.gob.mx/Transparencia/docs/a35fxvii/SALVADOR-ESCOTTO-ARROYO.pdf" TargetMode="External" /><Relationship Id="rId74" Type="http://schemas.openxmlformats.org/officeDocument/2006/relationships/hyperlink" Target="http://sistemas.zamora.gob.mx/Transparencia/docs/a35fxvii/SERGIO-ALEJANDRO-ARREOLA-PEREZ.pdf" TargetMode="External" /><Relationship Id="rId75" Type="http://schemas.openxmlformats.org/officeDocument/2006/relationships/hyperlink" Target="http://sistemas.zamora.gob.mx/Transparencia/docs/a35fxvii/VELIA-CADENAS-VEGA.pdf" TargetMode="External" /><Relationship Id="rId76" Type="http://schemas.openxmlformats.org/officeDocument/2006/relationships/vmlDrawing" Target="../drawings/vmlDrawing1.vml" /><Relationship Id="rId7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abSelected="1" zoomScalePageLayoutView="0" workbookViewId="0" topLeftCell="A2">
      <selection activeCell="J7" sqref="J7"/>
    </sheetView>
  </sheetViews>
  <sheetFormatPr defaultColWidth="8.8515625" defaultRowHeight="12.75"/>
  <cols>
    <col min="1" max="1" width="43.28125" style="10" bestFit="1" customWidth="1"/>
    <col min="2" max="2" width="26.8515625" style="10" bestFit="1" customWidth="1"/>
    <col min="3" max="3" width="27.00390625" style="10" bestFit="1" customWidth="1"/>
    <col min="4" max="4" width="44.140625" style="10" customWidth="1"/>
    <col min="5" max="5" width="27.7109375" style="10" bestFit="1" customWidth="1"/>
    <col min="6" max="6" width="20.57421875" style="10" bestFit="1" customWidth="1"/>
    <col min="7" max="7" width="13.8515625" style="10" bestFit="1" customWidth="1"/>
    <col min="8" max="8" width="15.7109375" style="10" bestFit="1" customWidth="1"/>
    <col min="9" max="9" width="45.421875" style="10" customWidth="1"/>
    <col min="10" max="10" width="29.00390625" style="10" bestFit="1" customWidth="1"/>
    <col min="11" max="11" width="17.7109375" style="10" customWidth="1"/>
    <col min="12" max="12" width="51.57421875" style="10" hidden="1" customWidth="1"/>
    <col min="13" max="13" width="13.57421875" style="10" customWidth="1"/>
    <col min="14" max="14" width="23.8515625" style="10" customWidth="1"/>
    <col min="15" max="15" width="41.7109375" style="10" customWidth="1"/>
    <col min="16" max="16" width="39.28125" style="10" customWidth="1"/>
    <col min="17" max="17" width="34.7109375" style="10" customWidth="1"/>
    <col min="18" max="18" width="66.00390625" style="10" customWidth="1"/>
    <col min="19" max="19" width="22.421875" style="10" customWidth="1"/>
    <col min="20" max="20" width="14.28125" style="10" customWidth="1"/>
    <col min="21" max="21" width="26.57421875" style="10" customWidth="1"/>
    <col min="22" max="22" width="7.7109375" style="10" customWidth="1"/>
    <col min="23" max="23" width="23.140625" style="10" customWidth="1"/>
    <col min="24" max="24" width="7.140625" style="10" customWidth="1"/>
    <col min="25" max="16384" width="8.8515625" style="10" customWidth="1"/>
  </cols>
  <sheetData>
    <row r="1" ht="12.75" hidden="1">
      <c r="A1" s="10" t="s">
        <v>12</v>
      </c>
    </row>
    <row r="2" spans="1:3" ht="15">
      <c r="A2" s="8" t="s">
        <v>13</v>
      </c>
      <c r="B2" s="8" t="s">
        <v>14</v>
      </c>
      <c r="C2" s="8" t="s">
        <v>15</v>
      </c>
    </row>
    <row r="3" spans="1:17" ht="38.25">
      <c r="A3" s="11" t="s">
        <v>16</v>
      </c>
      <c r="B3" s="11" t="s">
        <v>17</v>
      </c>
      <c r="C3" s="11" t="s">
        <v>16</v>
      </c>
      <c r="M3" s="12" t="s">
        <v>57</v>
      </c>
      <c r="N3" s="12"/>
      <c r="O3" s="12"/>
      <c r="P3" s="12"/>
      <c r="Q3" s="12"/>
    </row>
    <row r="4" spans="1:24" ht="12.75" hidden="1">
      <c r="A4" s="10" t="s">
        <v>18</v>
      </c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19</v>
      </c>
      <c r="K4" s="10" t="s">
        <v>18</v>
      </c>
      <c r="L4" s="10" t="s">
        <v>20</v>
      </c>
      <c r="R4" s="10" t="s">
        <v>21</v>
      </c>
      <c r="S4" s="10" t="s">
        <v>19</v>
      </c>
      <c r="T4" s="10" t="s">
        <v>22</v>
      </c>
      <c r="U4" s="10" t="s">
        <v>18</v>
      </c>
      <c r="V4" s="10" t="s">
        <v>23</v>
      </c>
      <c r="W4" s="10" t="s">
        <v>24</v>
      </c>
      <c r="X4" s="10" t="s">
        <v>25</v>
      </c>
    </row>
    <row r="5" spans="1:24" ht="12.75" hidden="1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R5" s="10" t="s">
        <v>38</v>
      </c>
      <c r="S5" s="10" t="s">
        <v>39</v>
      </c>
      <c r="T5" s="10" t="s">
        <v>40</v>
      </c>
      <c r="U5" s="10" t="s">
        <v>41</v>
      </c>
      <c r="V5" s="10" t="s">
        <v>42</v>
      </c>
      <c r="W5" s="10" t="s">
        <v>43</v>
      </c>
      <c r="X5" s="10" t="s">
        <v>44</v>
      </c>
    </row>
    <row r="6" spans="1:24" ht="12.75">
      <c r="A6" s="13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36" customHeight="1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8" t="s">
        <v>753</v>
      </c>
      <c r="N7" s="8" t="s">
        <v>754</v>
      </c>
      <c r="O7" s="8" t="s">
        <v>755</v>
      </c>
      <c r="P7" s="8" t="s">
        <v>756</v>
      </c>
      <c r="Q7" s="8" t="s">
        <v>757</v>
      </c>
      <c r="R7" s="11" t="s">
        <v>58</v>
      </c>
      <c r="S7" s="11" t="s">
        <v>59</v>
      </c>
      <c r="T7" s="11" t="s">
        <v>60</v>
      </c>
      <c r="U7" s="11" t="s">
        <v>61</v>
      </c>
      <c r="V7" s="11" t="s">
        <v>62</v>
      </c>
      <c r="W7" s="11" t="s">
        <v>63</v>
      </c>
      <c r="X7" s="11" t="s">
        <v>64</v>
      </c>
    </row>
    <row r="8" spans="1:23" ht="40.5" customHeight="1">
      <c r="A8" s="10">
        <v>2016</v>
      </c>
      <c r="B8" s="10" t="s">
        <v>758</v>
      </c>
      <c r="C8" s="10" t="s">
        <v>759</v>
      </c>
      <c r="D8" s="10" t="s">
        <v>65</v>
      </c>
      <c r="E8" s="10" t="s">
        <v>65</v>
      </c>
      <c r="F8" s="9" t="s">
        <v>118</v>
      </c>
      <c r="G8" s="10" t="s">
        <v>119</v>
      </c>
      <c r="H8" s="10" t="s">
        <v>120</v>
      </c>
      <c r="I8" s="10" t="s">
        <v>299</v>
      </c>
      <c r="J8" s="10" t="s">
        <v>365</v>
      </c>
      <c r="K8" s="10" t="s">
        <v>410</v>
      </c>
      <c r="L8" s="9">
        <v>1</v>
      </c>
      <c r="M8" s="9">
        <f>VLOOKUP($L8,'Tabla 239847'!$A$4:$F$212,2,FALSE)</f>
        <v>1989</v>
      </c>
      <c r="N8" s="9" t="str">
        <f>VLOOKUP($L8,'Tabla 239847'!$A$4:$F$212,3,FALSE)</f>
        <v>ACTIVO (PERMISO)</v>
      </c>
      <c r="O8" s="9" t="str">
        <f>VLOOKUP($L8,'Tabla 239847'!$A$4:$F$212,4,FALSE)</f>
        <v>IMSS</v>
      </c>
      <c r="P8" s="9" t="str">
        <f>VLOOKUP($L8,'Tabla 239847'!$A$4:$F$212,5,FALSE)</f>
        <v>JEFE DERMATOLOGIA</v>
      </c>
      <c r="Q8" s="9" t="str">
        <f>VLOOKUP($L8,'Tabla 239847'!$A$4:$F$212,6,FALSE)</f>
        <v>MEDICO</v>
      </c>
      <c r="R8" s="14" t="s">
        <v>760</v>
      </c>
      <c r="S8" s="10" t="s">
        <v>363</v>
      </c>
      <c r="T8" s="15">
        <v>43007</v>
      </c>
      <c r="U8" s="10" t="s">
        <v>318</v>
      </c>
      <c r="V8" s="10">
        <v>2016</v>
      </c>
      <c r="W8" s="15">
        <v>42735</v>
      </c>
    </row>
    <row r="9" spans="1:23" ht="40.5" customHeight="1">
      <c r="A9" s="10">
        <v>2016</v>
      </c>
      <c r="B9" s="10" t="s">
        <v>758</v>
      </c>
      <c r="C9" s="10" t="s">
        <v>759</v>
      </c>
      <c r="D9" s="10" t="s">
        <v>66</v>
      </c>
      <c r="E9" s="10" t="s">
        <v>66</v>
      </c>
      <c r="F9" s="9" t="s">
        <v>121</v>
      </c>
      <c r="G9" s="10" t="s">
        <v>122</v>
      </c>
      <c r="H9" s="10" t="s">
        <v>123</v>
      </c>
      <c r="I9" s="10" t="s">
        <v>299</v>
      </c>
      <c r="J9" s="16" t="s">
        <v>366</v>
      </c>
      <c r="K9" s="16" t="s">
        <v>401</v>
      </c>
      <c r="L9" s="9">
        <v>2</v>
      </c>
      <c r="M9" s="9">
        <f>VLOOKUP($L9,'Tabla 239847'!$A$4:$F$212,2,FALSE)</f>
        <v>2011</v>
      </c>
      <c r="N9" s="9">
        <f>VLOOKUP($L9,'Tabla 239847'!$A$4:$F$212,3,FALSE)</f>
        <v>2013</v>
      </c>
      <c r="O9" s="9" t="str">
        <f>VLOOKUP($L9,'Tabla 239847'!$A$4:$F$212,4,FALSE)</f>
        <v>ZURICH COMPAÑÍA DE SEGURO</v>
      </c>
      <c r="P9" s="9" t="str">
        <f>VLOOKUP($L9,'Tabla 239847'!$A$4:$F$212,5,FALSE)</f>
        <v>SUSCRIPTOR TECNICO</v>
      </c>
      <c r="Q9" s="9" t="str">
        <f>VLOOKUP($L9,'Tabla 239847'!$A$4:$F$212,6,FALSE)</f>
        <v>SEGUROS</v>
      </c>
      <c r="R9" s="14" t="s">
        <v>761</v>
      </c>
      <c r="S9" s="10" t="s">
        <v>363</v>
      </c>
      <c r="T9" s="15">
        <v>43007</v>
      </c>
      <c r="U9" s="10" t="s">
        <v>318</v>
      </c>
      <c r="V9" s="10">
        <v>2016</v>
      </c>
      <c r="W9" s="15">
        <v>42735</v>
      </c>
    </row>
    <row r="10" spans="1:23" ht="40.5" customHeight="1">
      <c r="A10" s="10">
        <v>2016</v>
      </c>
      <c r="B10" s="10" t="s">
        <v>758</v>
      </c>
      <c r="C10" s="10" t="s">
        <v>759</v>
      </c>
      <c r="D10" s="10" t="s">
        <v>67</v>
      </c>
      <c r="E10" s="10" t="s">
        <v>67</v>
      </c>
      <c r="F10" s="9" t="s">
        <v>124</v>
      </c>
      <c r="G10" s="10" t="s">
        <v>125</v>
      </c>
      <c r="H10" s="10" t="s">
        <v>126</v>
      </c>
      <c r="I10" s="10" t="s">
        <v>300</v>
      </c>
      <c r="J10" s="16" t="s">
        <v>429</v>
      </c>
      <c r="K10" s="16" t="s">
        <v>383</v>
      </c>
      <c r="L10" s="9">
        <v>3</v>
      </c>
      <c r="M10" s="9">
        <f>VLOOKUP($L10,'Tabla 239847'!$A$4:$F$212,2,FALSE)</f>
        <v>2008</v>
      </c>
      <c r="N10" s="9" t="str">
        <f>VLOOKUP($L10,'Tabla 239847'!$A$4:$F$212,3,FALSE)</f>
        <v>ACTIVO</v>
      </c>
      <c r="O10" s="9" t="str">
        <f>VLOOKUP($L10,'Tabla 239847'!$A$4:$F$212,4,FALSE)</f>
        <v>FRUVEZA</v>
      </c>
      <c r="P10" s="9" t="str">
        <f>VLOOKUP($L10,'Tabla 239847'!$A$4:$F$212,5,FALSE)</f>
        <v>ADMINISTRATIVO</v>
      </c>
      <c r="Q10" s="9" t="str">
        <f>VLOOKUP($L10,'Tabla 239847'!$A$4:$F$212,6,FALSE)</f>
        <v>ADMINISTRATIVO</v>
      </c>
      <c r="R10" s="14" t="s">
        <v>762</v>
      </c>
      <c r="S10" s="10" t="s">
        <v>363</v>
      </c>
      <c r="T10" s="15">
        <v>43007</v>
      </c>
      <c r="U10" s="10" t="s">
        <v>318</v>
      </c>
      <c r="V10" s="10">
        <v>2016</v>
      </c>
      <c r="W10" s="15">
        <v>42735</v>
      </c>
    </row>
    <row r="11" spans="1:23" ht="40.5" customHeight="1">
      <c r="A11" s="10">
        <v>2016</v>
      </c>
      <c r="B11" s="10" t="s">
        <v>758</v>
      </c>
      <c r="C11" s="10" t="s">
        <v>759</v>
      </c>
      <c r="D11" s="10" t="s">
        <v>68</v>
      </c>
      <c r="E11" s="10" t="s">
        <v>68</v>
      </c>
      <c r="F11" s="9" t="s">
        <v>127</v>
      </c>
      <c r="G11" s="10" t="s">
        <v>128</v>
      </c>
      <c r="H11" s="10" t="s">
        <v>129</v>
      </c>
      <c r="I11" s="10" t="s">
        <v>301</v>
      </c>
      <c r="J11" s="16" t="s">
        <v>366</v>
      </c>
      <c r="K11" s="16" t="s">
        <v>402</v>
      </c>
      <c r="L11" s="9">
        <v>4</v>
      </c>
      <c r="M11" s="9">
        <f>VLOOKUP($L11,'Tabla 239847'!$A$4:$F$212,2,FALSE)</f>
        <v>1997</v>
      </c>
      <c r="N11" s="9" t="str">
        <f>VLOOKUP($L11,'Tabla 239847'!$A$4:$F$212,3,FALSE)</f>
        <v>ACTIVO</v>
      </c>
      <c r="O11" s="9" t="str">
        <f>VLOOKUP($L11,'Tabla 239847'!$A$4:$F$212,4,FALSE)</f>
        <v>SABRIMEX SA DE CV</v>
      </c>
      <c r="P11" s="9" t="str">
        <f>VLOOKUP($L11,'Tabla 239847'!$A$4:$F$212,5,FALSE)</f>
        <v>DIRECTOR COMERCIAL</v>
      </c>
      <c r="Q11" s="9" t="str">
        <f>VLOOKUP($L11,'Tabla 239847'!$A$4:$F$212,6,FALSE)</f>
        <v>EXPORTACION DE FRUTAS Y VERDURAS</v>
      </c>
      <c r="R11" s="14" t="s">
        <v>763</v>
      </c>
      <c r="S11" s="10" t="s">
        <v>363</v>
      </c>
      <c r="T11" s="15">
        <v>43007</v>
      </c>
      <c r="U11" s="10" t="s">
        <v>318</v>
      </c>
      <c r="V11" s="10">
        <v>2016</v>
      </c>
      <c r="W11" s="15">
        <v>42735</v>
      </c>
    </row>
    <row r="12" spans="1:23" ht="40.5" customHeight="1">
      <c r="A12" s="10">
        <v>2016</v>
      </c>
      <c r="B12" s="10" t="s">
        <v>758</v>
      </c>
      <c r="C12" s="10" t="s">
        <v>759</v>
      </c>
      <c r="D12" s="10" t="s">
        <v>69</v>
      </c>
      <c r="E12" s="10" t="s">
        <v>69</v>
      </c>
      <c r="F12" s="9" t="s">
        <v>130</v>
      </c>
      <c r="G12" s="10" t="s">
        <v>131</v>
      </c>
      <c r="H12" s="10" t="s">
        <v>132</v>
      </c>
      <c r="I12" s="10" t="s">
        <v>302</v>
      </c>
      <c r="J12" s="16" t="s">
        <v>403</v>
      </c>
      <c r="K12" s="16" t="s">
        <v>404</v>
      </c>
      <c r="L12" s="9">
        <v>5</v>
      </c>
      <c r="M12" s="9">
        <f>VLOOKUP($L12,'Tabla 239847'!$A$4:$F$212,2,FALSE)</f>
        <v>1991</v>
      </c>
      <c r="N12" s="9">
        <f>VLOOKUP($L12,'Tabla 239847'!$A$4:$F$212,3,FALSE)</f>
        <v>2000</v>
      </c>
      <c r="O12" s="9" t="str">
        <f>VLOOKUP($L12,'Tabla 239847'!$A$4:$F$212,4,FALSE)</f>
        <v>GRUAS ZAMORANAS</v>
      </c>
      <c r="P12" s="9" t="str">
        <f>VLOOKUP($L12,'Tabla 239847'!$A$4:$F$212,5,FALSE)</f>
        <v>ADMINISTRADOR</v>
      </c>
      <c r="Q12" s="9" t="str">
        <f>VLOOKUP($L12,'Tabla 239847'!$A$4:$F$212,6,FALSE)</f>
        <v>ADMINISTRACION</v>
      </c>
      <c r="R12" s="14" t="s">
        <v>764</v>
      </c>
      <c r="S12" s="10" t="s">
        <v>363</v>
      </c>
      <c r="T12" s="15">
        <v>43007</v>
      </c>
      <c r="U12" s="10" t="s">
        <v>318</v>
      </c>
      <c r="V12" s="10">
        <v>2016</v>
      </c>
      <c r="W12" s="15">
        <v>42735</v>
      </c>
    </row>
    <row r="13" spans="1:23" ht="40.5" customHeight="1">
      <c r="A13" s="10">
        <v>2016</v>
      </c>
      <c r="B13" s="10" t="s">
        <v>758</v>
      </c>
      <c r="C13" s="10" t="s">
        <v>759</v>
      </c>
      <c r="D13" s="10" t="s">
        <v>69</v>
      </c>
      <c r="E13" s="10" t="s">
        <v>69</v>
      </c>
      <c r="F13" s="9" t="s">
        <v>133</v>
      </c>
      <c r="G13" s="10" t="s">
        <v>134</v>
      </c>
      <c r="H13" s="10" t="s">
        <v>135</v>
      </c>
      <c r="I13" s="10" t="s">
        <v>303</v>
      </c>
      <c r="J13" s="16" t="s">
        <v>405</v>
      </c>
      <c r="K13" s="16" t="s">
        <v>367</v>
      </c>
      <c r="L13" s="9">
        <v>6</v>
      </c>
      <c r="M13" s="9">
        <f>VLOOKUP($L13,'Tabla 239847'!$A$4:$F$212,2,FALSE)</f>
        <v>2008</v>
      </c>
      <c r="N13" s="9">
        <f>VLOOKUP($L13,'Tabla 239847'!$A$4:$F$212,3,FALSE)</f>
        <v>2011</v>
      </c>
      <c r="O13" s="9" t="str">
        <f>VLOOKUP($L13,'Tabla 239847'!$A$4:$F$212,4,FALSE)</f>
        <v>MUNICIPIO DE ZAMORA MICHOACAN</v>
      </c>
      <c r="P13" s="9" t="str">
        <f>VLOOKUP($L13,'Tabla 239847'!$A$4:$F$212,5,FALSE)</f>
        <v>SECRETARIO PARTICULAR</v>
      </c>
      <c r="Q13" s="9" t="str">
        <f>VLOOKUP($L13,'Tabla 239847'!$A$4:$F$212,6,FALSE)</f>
        <v>ADMINISTRACION PUBLICA</v>
      </c>
      <c r="R13" s="14" t="s">
        <v>765</v>
      </c>
      <c r="S13" s="10" t="s">
        <v>363</v>
      </c>
      <c r="T13" s="15">
        <v>43007</v>
      </c>
      <c r="U13" s="10" t="s">
        <v>318</v>
      </c>
      <c r="V13" s="10">
        <v>2016</v>
      </c>
      <c r="W13" s="15">
        <v>42735</v>
      </c>
    </row>
    <row r="14" spans="1:23" ht="40.5" customHeight="1">
      <c r="A14" s="10">
        <v>2016</v>
      </c>
      <c r="B14" s="10" t="s">
        <v>758</v>
      </c>
      <c r="C14" s="10" t="s">
        <v>759</v>
      </c>
      <c r="D14" s="10" t="s">
        <v>69</v>
      </c>
      <c r="E14" s="10" t="s">
        <v>69</v>
      </c>
      <c r="F14" s="9" t="s">
        <v>136</v>
      </c>
      <c r="G14" s="10" t="s">
        <v>137</v>
      </c>
      <c r="H14" s="10" t="s">
        <v>138</v>
      </c>
      <c r="I14" s="10" t="s">
        <v>304</v>
      </c>
      <c r="J14" s="16" t="s">
        <v>366</v>
      </c>
      <c r="K14" s="16" t="s">
        <v>383</v>
      </c>
      <c r="L14" s="9">
        <v>7</v>
      </c>
      <c r="M14" s="9">
        <f>VLOOKUP($L14,'Tabla 239847'!$A$4:$F$212,2,FALSE)</f>
        <v>2007</v>
      </c>
      <c r="N14" s="9">
        <f>VLOOKUP($L14,'Tabla 239847'!$A$4:$F$212,3,FALSE)</f>
        <v>2007</v>
      </c>
      <c r="O14" s="9" t="str">
        <f>VLOOKUP($L14,'Tabla 239847'!$A$4:$F$212,4,FALSE)</f>
        <v>H. AYTO DE TARIMBARO MICH.</v>
      </c>
      <c r="P14" s="9" t="str">
        <f>VLOOKUP($L14,'Tabla 239847'!$A$4:$F$212,5,FALSE)</f>
        <v>ASESOR JURIDICO DEL SINDICO</v>
      </c>
      <c r="Q14" s="9" t="str">
        <f>VLOOKUP($L14,'Tabla 239847'!$A$4:$F$212,6,FALSE)</f>
        <v>LEGAL</v>
      </c>
      <c r="R14" s="14" t="s">
        <v>766</v>
      </c>
      <c r="S14" s="10" t="s">
        <v>363</v>
      </c>
      <c r="T14" s="15">
        <v>43007</v>
      </c>
      <c r="U14" s="10" t="s">
        <v>318</v>
      </c>
      <c r="V14" s="10">
        <v>2016</v>
      </c>
      <c r="W14" s="15">
        <v>42735</v>
      </c>
    </row>
    <row r="15" spans="1:23" ht="40.5" customHeight="1">
      <c r="A15" s="10">
        <v>2016</v>
      </c>
      <c r="B15" s="10" t="s">
        <v>758</v>
      </c>
      <c r="C15" s="10" t="s">
        <v>759</v>
      </c>
      <c r="D15" s="10" t="s">
        <v>69</v>
      </c>
      <c r="E15" s="10" t="s">
        <v>69</v>
      </c>
      <c r="F15" s="9" t="s">
        <v>139</v>
      </c>
      <c r="G15" s="10" t="s">
        <v>140</v>
      </c>
      <c r="H15" s="10" t="s">
        <v>141</v>
      </c>
      <c r="I15" s="10" t="s">
        <v>305</v>
      </c>
      <c r="J15" s="16" t="s">
        <v>366</v>
      </c>
      <c r="K15" s="16" t="s">
        <v>383</v>
      </c>
      <c r="L15" s="9">
        <v>8</v>
      </c>
      <c r="M15" s="9">
        <f>VLOOKUP($L15,'Tabla 239847'!$A$4:$F$212,2,FALSE)</f>
        <v>1999</v>
      </c>
      <c r="N15" s="9">
        <f>VLOOKUP($L15,'Tabla 239847'!$A$4:$F$212,3,FALSE)</f>
        <v>2002</v>
      </c>
      <c r="O15" s="9" t="str">
        <f>VLOOKUP($L15,'Tabla 239847'!$A$4:$F$212,4,FALSE)</f>
        <v>AYUNTAMIENTO DE ZAMORA</v>
      </c>
      <c r="P15" s="9" t="str">
        <f>VLOOKUP($L15,'Tabla 239847'!$A$4:$F$212,5,FALSE)</f>
        <v>TITULAR JURIDICO CASA DE LA MUJER</v>
      </c>
      <c r="Q15" s="9" t="str">
        <f>VLOOKUP($L15,'Tabla 239847'!$A$4:$F$212,6,FALSE)</f>
        <v>DERECHO</v>
      </c>
      <c r="R15" s="14" t="s">
        <v>767</v>
      </c>
      <c r="S15" s="10" t="s">
        <v>363</v>
      </c>
      <c r="T15" s="15">
        <v>43007</v>
      </c>
      <c r="U15" s="10" t="s">
        <v>318</v>
      </c>
      <c r="V15" s="10">
        <v>2016</v>
      </c>
      <c r="W15" s="15">
        <v>42735</v>
      </c>
    </row>
    <row r="16" spans="1:23" ht="40.5" customHeight="1">
      <c r="A16" s="10">
        <v>2016</v>
      </c>
      <c r="B16" s="10" t="s">
        <v>758</v>
      </c>
      <c r="C16" s="10" t="s">
        <v>759</v>
      </c>
      <c r="D16" s="10" t="s">
        <v>69</v>
      </c>
      <c r="E16" s="10" t="s">
        <v>69</v>
      </c>
      <c r="F16" s="9" t="s">
        <v>142</v>
      </c>
      <c r="G16" s="10" t="s">
        <v>143</v>
      </c>
      <c r="H16" s="10" t="s">
        <v>141</v>
      </c>
      <c r="I16" s="10" t="s">
        <v>306</v>
      </c>
      <c r="J16" s="16" t="s">
        <v>366</v>
      </c>
      <c r="K16" s="16" t="s">
        <v>406</v>
      </c>
      <c r="L16" s="9">
        <v>9</v>
      </c>
      <c r="M16" s="9">
        <f>VLOOKUP($L16,'Tabla 239847'!$A$4:$F$212,2,FALSE)</f>
        <v>1990</v>
      </c>
      <c r="N16" s="9" t="str">
        <f>VLOOKUP($L16,'Tabla 239847'!$A$4:$F$212,3,FALSE)</f>
        <v>ACTUAL</v>
      </c>
      <c r="O16" s="9" t="str">
        <f>VLOOKUP($L16,'Tabla 239847'!$A$4:$F$212,4,FALSE)</f>
        <v>PAPAS SAN MARTIN</v>
      </c>
      <c r="P16" s="9" t="str">
        <f>VLOOKUP($L16,'Tabla 239847'!$A$4:$F$212,5,FALSE)</f>
        <v>DUEÑO Y GERENTE</v>
      </c>
      <c r="Q16" s="9" t="str">
        <f>VLOOKUP($L16,'Tabla 239847'!$A$4:$F$212,6,FALSE)</f>
        <v>COMPRA VENTA Y ADMINISTRACION</v>
      </c>
      <c r="R16" s="14" t="s">
        <v>768</v>
      </c>
      <c r="S16" s="10" t="s">
        <v>363</v>
      </c>
      <c r="T16" s="15">
        <v>43007</v>
      </c>
      <c r="U16" s="10" t="s">
        <v>318</v>
      </c>
      <c r="V16" s="10">
        <v>2016</v>
      </c>
      <c r="W16" s="15">
        <v>42735</v>
      </c>
    </row>
    <row r="17" spans="1:23" ht="40.5" customHeight="1">
      <c r="A17" s="10">
        <v>2016</v>
      </c>
      <c r="B17" s="10" t="s">
        <v>758</v>
      </c>
      <c r="C17" s="10" t="s">
        <v>759</v>
      </c>
      <c r="D17" s="10" t="s">
        <v>69</v>
      </c>
      <c r="E17" s="10" t="s">
        <v>69</v>
      </c>
      <c r="F17" s="9" t="s">
        <v>144</v>
      </c>
      <c r="G17" s="10" t="s">
        <v>145</v>
      </c>
      <c r="H17" s="10" t="s">
        <v>146</v>
      </c>
      <c r="I17" s="10" t="s">
        <v>307</v>
      </c>
      <c r="J17" s="16" t="s">
        <v>366</v>
      </c>
      <c r="K17" s="16" t="s">
        <v>406</v>
      </c>
      <c r="L17" s="9">
        <v>10</v>
      </c>
      <c r="M17" s="9">
        <f>VLOOKUP($L17,'Tabla 239847'!$A$4:$F$212,2,FALSE)</f>
        <v>2000</v>
      </c>
      <c r="N17" s="9">
        <f>VLOOKUP($L17,'Tabla 239847'!$A$4:$F$212,3,FALSE)</f>
        <v>2006</v>
      </c>
      <c r="O17" s="9" t="str">
        <f>VLOOKUP($L17,'Tabla 239847'!$A$4:$F$212,4,FALSE)</f>
        <v>TEATRO OBRERO</v>
      </c>
      <c r="P17" s="9" t="str">
        <f>VLOOKUP($L17,'Tabla 239847'!$A$4:$F$212,5,FALSE)</f>
        <v>ADMINISTRADOR</v>
      </c>
      <c r="Q17" s="9" t="str">
        <f>VLOOKUP($L17,'Tabla 239847'!$A$4:$F$212,6,FALSE)</f>
        <v>ADMINISTRACION PUBLICA</v>
      </c>
      <c r="R17" s="14" t="s">
        <v>769</v>
      </c>
      <c r="S17" s="10" t="s">
        <v>363</v>
      </c>
      <c r="T17" s="15">
        <v>43007</v>
      </c>
      <c r="U17" s="10" t="s">
        <v>318</v>
      </c>
      <c r="V17" s="10">
        <v>2016</v>
      </c>
      <c r="W17" s="15">
        <v>42735</v>
      </c>
    </row>
    <row r="18" spans="1:23" ht="40.5" customHeight="1">
      <c r="A18" s="10">
        <v>2016</v>
      </c>
      <c r="B18" s="10" t="s">
        <v>758</v>
      </c>
      <c r="C18" s="10" t="s">
        <v>759</v>
      </c>
      <c r="D18" s="10" t="s">
        <v>69</v>
      </c>
      <c r="E18" s="10" t="s">
        <v>69</v>
      </c>
      <c r="F18" s="9" t="s">
        <v>147</v>
      </c>
      <c r="G18" s="10" t="s">
        <v>148</v>
      </c>
      <c r="H18" s="10" t="s">
        <v>149</v>
      </c>
      <c r="I18" s="10" t="s">
        <v>308</v>
      </c>
      <c r="J18" s="16" t="s">
        <v>366</v>
      </c>
      <c r="K18" s="16" t="s">
        <v>406</v>
      </c>
      <c r="L18" s="9">
        <v>11</v>
      </c>
      <c r="M18" s="9">
        <f>VLOOKUP($L18,'Tabla 239847'!$A$4:$F$212,2,FALSE)</f>
        <v>2004</v>
      </c>
      <c r="N18" s="9">
        <f>VLOOKUP($L18,'Tabla 239847'!$A$4:$F$212,3,FALSE)</f>
        <v>2007</v>
      </c>
      <c r="O18" s="9" t="str">
        <f>VLOOKUP($L18,'Tabla 239847'!$A$4:$F$212,4,FALSE)</f>
        <v>FAMEZA SA DE CV</v>
      </c>
      <c r="P18" s="9" t="str">
        <f>VLOOKUP($L18,'Tabla 239847'!$A$4:$F$212,5,FALSE)</f>
        <v>GERENTE DE PISO</v>
      </c>
      <c r="Q18" s="9" t="str">
        <f>VLOOKUP($L18,'Tabla 239847'!$A$4:$F$212,6,FALSE)</f>
        <v>ADMINISTRATIVO</v>
      </c>
      <c r="R18" s="14" t="s">
        <v>770</v>
      </c>
      <c r="S18" s="10" t="s">
        <v>363</v>
      </c>
      <c r="T18" s="15">
        <v>43007</v>
      </c>
      <c r="U18" s="10" t="s">
        <v>318</v>
      </c>
      <c r="V18" s="10">
        <v>2016</v>
      </c>
      <c r="W18" s="15">
        <v>42735</v>
      </c>
    </row>
    <row r="19" spans="1:23" ht="40.5" customHeight="1">
      <c r="A19" s="10">
        <v>2016</v>
      </c>
      <c r="B19" s="10" t="s">
        <v>758</v>
      </c>
      <c r="C19" s="10" t="s">
        <v>759</v>
      </c>
      <c r="D19" s="10" t="s">
        <v>69</v>
      </c>
      <c r="E19" s="10" t="s">
        <v>69</v>
      </c>
      <c r="F19" s="9" t="s">
        <v>150</v>
      </c>
      <c r="G19" s="10" t="s">
        <v>151</v>
      </c>
      <c r="H19" s="10" t="s">
        <v>152</v>
      </c>
      <c r="I19" s="10" t="s">
        <v>309</v>
      </c>
      <c r="J19" s="16" t="s">
        <v>405</v>
      </c>
      <c r="K19" s="16" t="s">
        <v>406</v>
      </c>
      <c r="L19" s="9">
        <v>12</v>
      </c>
      <c r="M19" s="9">
        <f>VLOOKUP($L19,'Tabla 239847'!$A$4:$F$212,2,FALSE)</f>
        <v>2000</v>
      </c>
      <c r="N19" s="9" t="str">
        <f>VLOOKUP($L19,'Tabla 239847'!$A$4:$F$212,3,FALSE)</f>
        <v>ACTIVO</v>
      </c>
      <c r="O19" s="9" t="str">
        <f>VLOOKUP($L19,'Tabla 239847'!$A$4:$F$212,4,FALSE)</f>
        <v>UNIVA</v>
      </c>
      <c r="P19" s="9" t="str">
        <f>VLOOKUP($L19,'Tabla 239847'!$A$4:$F$212,5,FALSE)</f>
        <v>COORDINADORA DE POSGRADO</v>
      </c>
      <c r="Q19" s="9" t="str">
        <f>VLOOKUP($L19,'Tabla 239847'!$A$4:$F$212,6,FALSE)</f>
        <v>ACADEMICO</v>
      </c>
      <c r="R19" s="14" t="s">
        <v>771</v>
      </c>
      <c r="S19" s="10" t="s">
        <v>363</v>
      </c>
      <c r="T19" s="15">
        <v>43007</v>
      </c>
      <c r="U19" s="10" t="s">
        <v>318</v>
      </c>
      <c r="V19" s="10">
        <v>2016</v>
      </c>
      <c r="W19" s="15">
        <v>42735</v>
      </c>
    </row>
    <row r="20" spans="1:23" ht="40.5" customHeight="1">
      <c r="A20" s="10">
        <v>2016</v>
      </c>
      <c r="B20" s="10" t="s">
        <v>758</v>
      </c>
      <c r="C20" s="10" t="s">
        <v>759</v>
      </c>
      <c r="D20" s="10" t="s">
        <v>69</v>
      </c>
      <c r="E20" s="10" t="s">
        <v>69</v>
      </c>
      <c r="F20" s="9" t="s">
        <v>153</v>
      </c>
      <c r="G20" s="10" t="s">
        <v>154</v>
      </c>
      <c r="H20" s="10" t="s">
        <v>155</v>
      </c>
      <c r="I20" s="10" t="s">
        <v>310</v>
      </c>
      <c r="J20" s="16" t="s">
        <v>366</v>
      </c>
      <c r="K20" s="16" t="s">
        <v>408</v>
      </c>
      <c r="L20" s="9">
        <v>13</v>
      </c>
      <c r="M20" s="9">
        <f>VLOOKUP($L20,'Tabla 239847'!$A$4:$F$212,2,FALSE)</f>
        <v>1987</v>
      </c>
      <c r="N20" s="9">
        <f>VLOOKUP($L20,'Tabla 239847'!$A$4:$F$212,3,FALSE)</f>
        <v>1994</v>
      </c>
      <c r="O20" s="9" t="str">
        <f>VLOOKUP($L20,'Tabla 239847'!$A$4:$F$212,4,FALSE)</f>
        <v>SAPAZ</v>
      </c>
      <c r="P20" s="9" t="str">
        <f>VLOOKUP($L20,'Tabla 239847'!$A$4:$F$212,5,FALSE)</f>
        <v>SUBDIRECTOR</v>
      </c>
      <c r="Q20" s="9" t="str">
        <f>VLOOKUP($L20,'Tabla 239847'!$A$4:$F$212,6,FALSE)</f>
        <v>ADMINISTRACION PUBLICA</v>
      </c>
      <c r="R20" s="14" t="s">
        <v>772</v>
      </c>
      <c r="S20" s="10" t="s">
        <v>363</v>
      </c>
      <c r="T20" s="15">
        <v>43007</v>
      </c>
      <c r="U20" s="10" t="s">
        <v>318</v>
      </c>
      <c r="V20" s="10">
        <v>2016</v>
      </c>
      <c r="W20" s="15">
        <v>42735</v>
      </c>
    </row>
    <row r="21" spans="1:23" ht="40.5" customHeight="1">
      <c r="A21" s="10">
        <v>2016</v>
      </c>
      <c r="B21" s="10" t="s">
        <v>758</v>
      </c>
      <c r="C21" s="10" t="s">
        <v>759</v>
      </c>
      <c r="D21" s="10" t="s">
        <v>69</v>
      </c>
      <c r="E21" s="10" t="s">
        <v>69</v>
      </c>
      <c r="F21" s="9" t="s">
        <v>156</v>
      </c>
      <c r="G21" s="10" t="s">
        <v>157</v>
      </c>
      <c r="H21" s="10" t="s">
        <v>158</v>
      </c>
      <c r="I21" s="10" t="s">
        <v>311</v>
      </c>
      <c r="J21" s="16" t="s">
        <v>405</v>
      </c>
      <c r="K21" s="16" t="s">
        <v>407</v>
      </c>
      <c r="L21" s="9">
        <v>14</v>
      </c>
      <c r="M21" s="9">
        <f>VLOOKUP($L21,'Tabla 239847'!$A$4:$F$212,2,FALSE)</f>
        <v>2005</v>
      </c>
      <c r="N21" s="9" t="str">
        <f>VLOOKUP($L21,'Tabla 239847'!$A$4:$F$212,3,FALSE)</f>
        <v>ACTIVO</v>
      </c>
      <c r="O21" s="9" t="str">
        <f>VLOOKUP($L21,'Tabla 239847'!$A$4:$F$212,4,FALSE)</f>
        <v>RESTAURANTE Y JARDIN DE EVENTOS ARANTZANI</v>
      </c>
      <c r="P21" s="9" t="str">
        <f>VLOOKUP($L21,'Tabla 239847'!$A$4:$F$212,5,FALSE)</f>
        <v>ADMINISTRATIVO</v>
      </c>
      <c r="Q21" s="9" t="str">
        <f>VLOOKUP($L21,'Tabla 239847'!$A$4:$F$212,6,FALSE)</f>
        <v>ORGANIZACIÓN</v>
      </c>
      <c r="R21" s="14" t="s">
        <v>773</v>
      </c>
      <c r="S21" s="10" t="s">
        <v>363</v>
      </c>
      <c r="T21" s="15">
        <v>43007</v>
      </c>
      <c r="U21" s="10" t="s">
        <v>318</v>
      </c>
      <c r="V21" s="10">
        <v>2016</v>
      </c>
      <c r="W21" s="15">
        <v>42735</v>
      </c>
    </row>
    <row r="22" spans="1:23" ht="40.5" customHeight="1">
      <c r="A22" s="10">
        <v>2016</v>
      </c>
      <c r="B22" s="10" t="s">
        <v>758</v>
      </c>
      <c r="C22" s="10" t="s">
        <v>759</v>
      </c>
      <c r="D22" s="10" t="s">
        <v>69</v>
      </c>
      <c r="E22" s="10" t="s">
        <v>69</v>
      </c>
      <c r="F22" s="9" t="s">
        <v>159</v>
      </c>
      <c r="G22" s="10" t="s">
        <v>160</v>
      </c>
      <c r="H22" s="10" t="s">
        <v>161</v>
      </c>
      <c r="I22" s="10" t="s">
        <v>312</v>
      </c>
      <c r="J22" s="16" t="s">
        <v>365</v>
      </c>
      <c r="K22" s="16" t="s">
        <v>409</v>
      </c>
      <c r="L22" s="9">
        <v>15</v>
      </c>
      <c r="M22" s="9">
        <f>VLOOKUP($L22,'Tabla 239847'!$A$4:$F$212,2,FALSE)</f>
        <v>1998</v>
      </c>
      <c r="N22" s="9" t="str">
        <f>VLOOKUP($L22,'Tabla 239847'!$A$4:$F$212,3,FALSE)</f>
        <v>ACTIVO</v>
      </c>
      <c r="O22" s="9" t="str">
        <f>VLOOKUP($L22,'Tabla 239847'!$A$4:$F$212,4,FALSE)</f>
        <v>SECRETARIA DE LA SALUD</v>
      </c>
      <c r="P22" s="9" t="str">
        <f>VLOOKUP($L22,'Tabla 239847'!$A$4:$F$212,5,FALSE)</f>
        <v>MEDICO ESPECIALISTA</v>
      </c>
      <c r="Q22" s="9" t="str">
        <f>VLOOKUP($L22,'Tabla 239847'!$A$4:$F$212,6,FALSE)</f>
        <v>PEDIATRIA</v>
      </c>
      <c r="R22" s="14" t="s">
        <v>774</v>
      </c>
      <c r="S22" s="10" t="s">
        <v>363</v>
      </c>
      <c r="T22" s="15">
        <v>43007</v>
      </c>
      <c r="U22" s="10" t="s">
        <v>318</v>
      </c>
      <c r="V22" s="10">
        <v>2016</v>
      </c>
      <c r="W22" s="15">
        <v>42735</v>
      </c>
    </row>
    <row r="23" spans="1:23" ht="40.5" customHeight="1">
      <c r="A23" s="10">
        <v>2016</v>
      </c>
      <c r="B23" s="10" t="s">
        <v>758</v>
      </c>
      <c r="C23" s="10" t="s">
        <v>759</v>
      </c>
      <c r="D23" s="10" t="s">
        <v>69</v>
      </c>
      <c r="E23" s="10" t="s">
        <v>69</v>
      </c>
      <c r="F23" s="9" t="s">
        <v>162</v>
      </c>
      <c r="G23" s="10" t="s">
        <v>163</v>
      </c>
      <c r="H23" s="10" t="s">
        <v>164</v>
      </c>
      <c r="I23" s="10" t="s">
        <v>313</v>
      </c>
      <c r="J23" s="16" t="s">
        <v>405</v>
      </c>
      <c r="K23" s="16" t="s">
        <v>411</v>
      </c>
      <c r="L23" s="9">
        <v>16</v>
      </c>
      <c r="M23" s="9">
        <f>VLOOKUP($L23,'Tabla 239847'!$A$4:$F$212,2,FALSE)</f>
        <v>2005</v>
      </c>
      <c r="N23" s="9">
        <f>VLOOKUP($L23,'Tabla 239847'!$A$4:$F$212,3,FALSE)</f>
        <v>2006</v>
      </c>
      <c r="O23" s="9" t="str">
        <f>VLOOKUP($L23,'Tabla 239847'!$A$4:$F$212,4,FALSE)</f>
        <v>JARDIN DE NIÑOS</v>
      </c>
      <c r="P23" s="9" t="str">
        <f>VLOOKUP($L23,'Tabla 239847'!$A$4:$F$212,5,FALSE)</f>
        <v>MAESTRO</v>
      </c>
      <c r="Q23" s="9" t="str">
        <f>VLOOKUP($L23,'Tabla 239847'!$A$4:$F$212,6,FALSE)</f>
        <v>DOCENCIA</v>
      </c>
      <c r="R23" s="14" t="s">
        <v>775</v>
      </c>
      <c r="S23" s="10" t="s">
        <v>363</v>
      </c>
      <c r="T23" s="15">
        <v>43007</v>
      </c>
      <c r="U23" s="10" t="s">
        <v>318</v>
      </c>
      <c r="V23" s="10">
        <v>2016</v>
      </c>
      <c r="W23" s="15">
        <v>42735</v>
      </c>
    </row>
    <row r="24" spans="1:23" ht="40.5" customHeight="1">
      <c r="A24" s="10">
        <v>2016</v>
      </c>
      <c r="B24" s="10" t="s">
        <v>758</v>
      </c>
      <c r="C24" s="10" t="s">
        <v>759</v>
      </c>
      <c r="D24" s="10" t="s">
        <v>70</v>
      </c>
      <c r="E24" s="10" t="s">
        <v>70</v>
      </c>
      <c r="F24" s="9" t="s">
        <v>165</v>
      </c>
      <c r="G24" s="10" t="s">
        <v>166</v>
      </c>
      <c r="H24" s="10" t="s">
        <v>167</v>
      </c>
      <c r="I24" s="10" t="s">
        <v>314</v>
      </c>
      <c r="J24" s="10" t="s">
        <v>366</v>
      </c>
      <c r="K24" s="10" t="s">
        <v>367</v>
      </c>
      <c r="L24" s="9">
        <v>17</v>
      </c>
      <c r="M24" s="9">
        <f>VLOOKUP($L24,'Tabla 239847'!$A$4:$F$212,2,FALSE)</f>
        <v>1991</v>
      </c>
      <c r="N24" s="9">
        <f>VLOOKUP($L24,'Tabla 239847'!$A$4:$F$212,3,FALSE)</f>
        <v>1997</v>
      </c>
      <c r="O24" s="9" t="str">
        <f>VLOOKUP($L24,'Tabla 239847'!$A$4:$F$212,4,FALSE)</f>
        <v>BEBIDAS AZTECA </v>
      </c>
      <c r="P24" s="9" t="str">
        <f>VLOOKUP($L24,'Tabla 239847'!$A$4:$F$212,5,FALSE)</f>
        <v>JEFE AUDITORIA</v>
      </c>
      <c r="Q24" s="9" t="str">
        <f>VLOOKUP($L24,'Tabla 239847'!$A$4:$F$212,6,FALSE)</f>
        <v>CONTABLE</v>
      </c>
      <c r="R24" s="14" t="s">
        <v>776</v>
      </c>
      <c r="S24" s="10" t="s">
        <v>363</v>
      </c>
      <c r="T24" s="15">
        <v>43007</v>
      </c>
      <c r="U24" s="10" t="s">
        <v>318</v>
      </c>
      <c r="V24" s="10">
        <v>2016</v>
      </c>
      <c r="W24" s="15">
        <v>42735</v>
      </c>
    </row>
    <row r="25" spans="1:23" ht="40.5" customHeight="1">
      <c r="A25" s="10">
        <v>2016</v>
      </c>
      <c r="B25" s="10" t="s">
        <v>758</v>
      </c>
      <c r="C25" s="10" t="s">
        <v>759</v>
      </c>
      <c r="D25" s="10" t="s">
        <v>71</v>
      </c>
      <c r="E25" s="10" t="s">
        <v>71</v>
      </c>
      <c r="F25" s="9" t="s">
        <v>168</v>
      </c>
      <c r="G25" s="10" t="s">
        <v>169</v>
      </c>
      <c r="H25" s="10" t="s">
        <v>170</v>
      </c>
      <c r="I25" s="10" t="s">
        <v>314</v>
      </c>
      <c r="J25" s="10" t="s">
        <v>366</v>
      </c>
      <c r="K25" s="10" t="s">
        <v>367</v>
      </c>
      <c r="L25" s="9">
        <v>18</v>
      </c>
      <c r="M25" s="9">
        <f>VLOOKUP($L25,'Tabla 239847'!$A$4:$F$212,2,FALSE)</f>
        <v>1994</v>
      </c>
      <c r="N25" s="9">
        <f>VLOOKUP($L25,'Tabla 239847'!$A$4:$F$212,3,FALSE)</f>
        <v>1998</v>
      </c>
      <c r="O25" s="9" t="str">
        <f>VLOOKUP($L25,'Tabla 239847'!$A$4:$F$212,4,FALSE)</f>
        <v>GRANADOS CERDA</v>
      </c>
      <c r="P25" s="9" t="str">
        <f>VLOOKUP($L25,'Tabla 239847'!$A$4:$F$212,5,FALSE)</f>
        <v>AUXILIAR CONTABLE</v>
      </c>
      <c r="Q25" s="9" t="str">
        <f>VLOOKUP($L25,'Tabla 239847'!$A$4:$F$212,6,FALSE)</f>
        <v>CONTABILIDAD</v>
      </c>
      <c r="R25" s="14" t="s">
        <v>777</v>
      </c>
      <c r="S25" s="10" t="s">
        <v>363</v>
      </c>
      <c r="T25" s="15">
        <v>43007</v>
      </c>
      <c r="U25" s="10" t="s">
        <v>318</v>
      </c>
      <c r="V25" s="10">
        <v>2016</v>
      </c>
      <c r="W25" s="15">
        <v>42735</v>
      </c>
    </row>
    <row r="26" spans="1:23" ht="40.5" customHeight="1">
      <c r="A26" s="10">
        <v>2016</v>
      </c>
      <c r="B26" s="10" t="s">
        <v>758</v>
      </c>
      <c r="C26" s="10" t="s">
        <v>759</v>
      </c>
      <c r="D26" s="10" t="s">
        <v>72</v>
      </c>
      <c r="E26" s="10" t="s">
        <v>72</v>
      </c>
      <c r="F26" s="9" t="s">
        <v>171</v>
      </c>
      <c r="G26" s="10" t="s">
        <v>172</v>
      </c>
      <c r="H26" s="10" t="s">
        <v>173</v>
      </c>
      <c r="I26" s="10" t="s">
        <v>315</v>
      </c>
      <c r="J26" s="10" t="s">
        <v>412</v>
      </c>
      <c r="K26" s="10" t="s">
        <v>388</v>
      </c>
      <c r="L26" s="9">
        <v>19</v>
      </c>
      <c r="M26" s="9">
        <f>VLOOKUP($L26,'Tabla 239847'!$A$4:$F$212,2,FALSE)</f>
        <v>1997</v>
      </c>
      <c r="N26" s="9">
        <f>VLOOKUP($L26,'Tabla 239847'!$A$4:$F$212,3,FALSE)</f>
        <v>2002</v>
      </c>
      <c r="O26" s="9" t="str">
        <f>VLOOKUP($L26,'Tabla 239847'!$A$4:$F$212,4,FALSE)</f>
        <v>BEBIDAS AZTECA DE OCCIDENTE</v>
      </c>
      <c r="P26" s="9" t="str">
        <f>VLOOKUP($L26,'Tabla 239847'!$A$4:$F$212,5,FALSE)</f>
        <v>VARIOS PUESTOS</v>
      </c>
      <c r="Q26" s="9" t="str">
        <f>VLOOKUP($L26,'Tabla 239847'!$A$4:$F$212,6,FALSE)</f>
        <v>ATENCION A CLIENTES</v>
      </c>
      <c r="R26" s="14" t="s">
        <v>778</v>
      </c>
      <c r="S26" s="10" t="s">
        <v>363</v>
      </c>
      <c r="T26" s="15">
        <v>43007</v>
      </c>
      <c r="U26" s="10" t="s">
        <v>318</v>
      </c>
      <c r="V26" s="10">
        <v>2016</v>
      </c>
      <c r="W26" s="15">
        <v>42735</v>
      </c>
    </row>
    <row r="27" spans="1:23" ht="40.5" customHeight="1">
      <c r="A27" s="10">
        <v>2016</v>
      </c>
      <c r="B27" s="10" t="s">
        <v>758</v>
      </c>
      <c r="C27" s="10" t="s">
        <v>759</v>
      </c>
      <c r="D27" s="10" t="s">
        <v>73</v>
      </c>
      <c r="E27" s="10" t="s">
        <v>73</v>
      </c>
      <c r="F27" s="9" t="s">
        <v>174</v>
      </c>
      <c r="G27" s="10" t="s">
        <v>175</v>
      </c>
      <c r="H27" s="10" t="s">
        <v>175</v>
      </c>
      <c r="I27" s="10" t="s">
        <v>316</v>
      </c>
      <c r="J27" s="10" t="s">
        <v>366</v>
      </c>
      <c r="K27" s="10" t="s">
        <v>413</v>
      </c>
      <c r="L27" s="9">
        <v>20</v>
      </c>
      <c r="M27" s="9">
        <f>VLOOKUP($L27,'Tabla 239847'!$A$4:$F$212,2,FALSE)</f>
        <v>2009</v>
      </c>
      <c r="N27" s="9" t="str">
        <f>VLOOKUP($L27,'Tabla 239847'!$A$4:$F$212,3,FALSE)</f>
        <v>ACTIVO</v>
      </c>
      <c r="O27" s="9" t="str">
        <f>VLOOKUP($L27,'Tabla 239847'!$A$4:$F$212,4,FALSE)</f>
        <v>BLACR BIRD</v>
      </c>
      <c r="P27" s="9" t="str">
        <f>VLOOKUP($L27,'Tabla 239847'!$A$4:$F$212,5,FALSE)</f>
        <v>DIRECTOR</v>
      </c>
      <c r="Q27" s="9" t="str">
        <f>VLOOKUP($L27,'Tabla 239847'!$A$4:$F$212,6,FALSE)</f>
        <v>DISEÑO MKT</v>
      </c>
      <c r="R27" s="14" t="s">
        <v>779</v>
      </c>
      <c r="S27" s="10" t="s">
        <v>363</v>
      </c>
      <c r="T27" s="15">
        <v>43007</v>
      </c>
      <c r="U27" s="10" t="s">
        <v>318</v>
      </c>
      <c r="V27" s="10">
        <v>2016</v>
      </c>
      <c r="W27" s="15">
        <v>42735</v>
      </c>
    </row>
    <row r="28" spans="1:23" ht="40.5" customHeight="1">
      <c r="A28" s="10">
        <v>2016</v>
      </c>
      <c r="B28" s="10" t="s">
        <v>758</v>
      </c>
      <c r="C28" s="10" t="s">
        <v>759</v>
      </c>
      <c r="D28" s="10" t="s">
        <v>74</v>
      </c>
      <c r="E28" s="10" t="s">
        <v>74</v>
      </c>
      <c r="F28" s="9" t="s">
        <v>176</v>
      </c>
      <c r="G28" s="10" t="s">
        <v>177</v>
      </c>
      <c r="H28" s="10" t="s">
        <v>178</v>
      </c>
      <c r="I28" s="10" t="s">
        <v>317</v>
      </c>
      <c r="J28" s="10" t="s">
        <v>405</v>
      </c>
      <c r="K28" s="10" t="s">
        <v>414</v>
      </c>
      <c r="L28" s="9">
        <v>21</v>
      </c>
      <c r="M28" s="9">
        <f>VLOOKUP($L28,'Tabla 239847'!$A$4:$F$212,2,FALSE)</f>
        <v>2005</v>
      </c>
      <c r="N28" s="9">
        <f>VLOOKUP($L28,'Tabla 239847'!$A$4:$F$212,3,FALSE)</f>
        <v>2013</v>
      </c>
      <c r="O28" s="9" t="str">
        <f>VLOOKUP($L28,'Tabla 239847'!$A$4:$F$212,4,FALSE)</f>
        <v>MUNICIPIO DE ZAMORA MICHOACAN</v>
      </c>
      <c r="P28" s="9" t="str">
        <f>VLOOKUP($L28,'Tabla 239847'!$A$4:$F$212,5,FALSE)</f>
        <v>ENCARGADO DE SISTEMAS</v>
      </c>
      <c r="Q28" s="9" t="str">
        <f>VLOOKUP($L28,'Tabla 239847'!$A$4:$F$212,6,FALSE)</f>
        <v>ADMINISTRACION PUBLICA</v>
      </c>
      <c r="R28" s="14" t="s">
        <v>780</v>
      </c>
      <c r="S28" s="10" t="s">
        <v>363</v>
      </c>
      <c r="T28" s="15">
        <v>43007</v>
      </c>
      <c r="U28" s="10" t="s">
        <v>318</v>
      </c>
      <c r="V28" s="10">
        <v>2016</v>
      </c>
      <c r="W28" s="15">
        <v>42735</v>
      </c>
    </row>
    <row r="29" spans="1:23" ht="40.5" customHeight="1">
      <c r="A29" s="10">
        <v>2016</v>
      </c>
      <c r="B29" s="10" t="s">
        <v>758</v>
      </c>
      <c r="C29" s="10" t="s">
        <v>759</v>
      </c>
      <c r="D29" s="10" t="s">
        <v>75</v>
      </c>
      <c r="E29" s="10" t="s">
        <v>75</v>
      </c>
      <c r="F29" s="9" t="s">
        <v>179</v>
      </c>
      <c r="G29" s="10" t="s">
        <v>169</v>
      </c>
      <c r="H29" s="10" t="s">
        <v>175</v>
      </c>
      <c r="I29" s="10" t="s">
        <v>318</v>
      </c>
      <c r="J29" s="10" t="s">
        <v>366</v>
      </c>
      <c r="K29" s="10" t="s">
        <v>367</v>
      </c>
      <c r="L29" s="9">
        <v>22</v>
      </c>
      <c r="M29" s="9">
        <f>VLOOKUP($L29,'Tabla 239847'!$A$4:$F$212,2,FALSE)</f>
        <v>2006</v>
      </c>
      <c r="N29" s="9">
        <f>VLOOKUP($L29,'Tabla 239847'!$A$4:$F$212,3,FALSE)</f>
        <v>2012</v>
      </c>
      <c r="O29" s="9" t="str">
        <f>VLOOKUP($L29,'Tabla 239847'!$A$4:$F$212,4,FALSE)</f>
        <v>PALMIRA CONTRUCCIONES, SA DE CV</v>
      </c>
      <c r="P29" s="9" t="str">
        <f>VLOOKUP($L29,'Tabla 239847'!$A$4:$F$212,5,FALSE)</f>
        <v>ADMINISTRADOR GENERAL</v>
      </c>
      <c r="Q29" s="9" t="str">
        <f>VLOOKUP($L29,'Tabla 239847'!$A$4:$F$212,6,FALSE)</f>
        <v>CONSTRUCCION</v>
      </c>
      <c r="R29" s="14" t="s">
        <v>781</v>
      </c>
      <c r="S29" s="10" t="s">
        <v>363</v>
      </c>
      <c r="T29" s="15">
        <v>43007</v>
      </c>
      <c r="U29" s="10" t="s">
        <v>318</v>
      </c>
      <c r="V29" s="10">
        <v>2016</v>
      </c>
      <c r="W29" s="15">
        <v>42735</v>
      </c>
    </row>
    <row r="30" spans="1:23" ht="40.5" customHeight="1">
      <c r="A30" s="10">
        <v>2016</v>
      </c>
      <c r="B30" s="10" t="s">
        <v>758</v>
      </c>
      <c r="C30" s="10" t="s">
        <v>759</v>
      </c>
      <c r="D30" s="10" t="s">
        <v>76</v>
      </c>
      <c r="E30" s="10" t="s">
        <v>76</v>
      </c>
      <c r="F30" s="9" t="s">
        <v>180</v>
      </c>
      <c r="G30" s="10" t="s">
        <v>181</v>
      </c>
      <c r="H30" s="10" t="s">
        <v>182</v>
      </c>
      <c r="I30" s="10" t="s">
        <v>319</v>
      </c>
      <c r="J30" s="10" t="s">
        <v>366</v>
      </c>
      <c r="K30" s="10" t="s">
        <v>415</v>
      </c>
      <c r="L30" s="9">
        <v>23</v>
      </c>
      <c r="M30" s="9">
        <f>VLOOKUP($L30,'Tabla 239847'!$A$4:$F$212,2,FALSE)</f>
        <v>2003</v>
      </c>
      <c r="N30" s="9">
        <f>VLOOKUP($L30,'Tabla 239847'!$A$4:$F$212,3,FALSE)</f>
        <v>2015</v>
      </c>
      <c r="O30" s="9" t="str">
        <f>VLOOKUP($L30,'Tabla 239847'!$A$4:$F$212,4,FALSE)</f>
        <v>AYUNTAMIENTO DE ZAMORA</v>
      </c>
      <c r="P30" s="9" t="str">
        <f>VLOOKUP($L30,'Tabla 239847'!$A$4:$F$212,5,FALSE)</f>
        <v>AUXILIAR ADMINISTRATIVO</v>
      </c>
      <c r="Q30" s="9" t="str">
        <f>VLOOKUP($L30,'Tabla 239847'!$A$4:$F$212,6,FALSE)</f>
        <v>INFORMATICA</v>
      </c>
      <c r="R30" s="14" t="s">
        <v>782</v>
      </c>
      <c r="S30" s="10" t="s">
        <v>363</v>
      </c>
      <c r="T30" s="15">
        <v>43007</v>
      </c>
      <c r="U30" s="10" t="s">
        <v>318</v>
      </c>
      <c r="V30" s="10">
        <v>2016</v>
      </c>
      <c r="W30" s="15">
        <v>42735</v>
      </c>
    </row>
    <row r="31" spans="1:23" ht="40.5" customHeight="1">
      <c r="A31" s="10">
        <v>2016</v>
      </c>
      <c r="B31" s="10" t="s">
        <v>758</v>
      </c>
      <c r="C31" s="10" t="s">
        <v>759</v>
      </c>
      <c r="D31" s="10" t="s">
        <v>77</v>
      </c>
      <c r="E31" s="10" t="s">
        <v>77</v>
      </c>
      <c r="F31" s="9" t="s">
        <v>183</v>
      </c>
      <c r="G31" s="10" t="s">
        <v>184</v>
      </c>
      <c r="H31" s="10" t="s">
        <v>185</v>
      </c>
      <c r="I31" s="10" t="s">
        <v>314</v>
      </c>
      <c r="J31" s="10" t="s">
        <v>366</v>
      </c>
      <c r="K31" s="10" t="s">
        <v>383</v>
      </c>
      <c r="L31" s="9">
        <v>24</v>
      </c>
      <c r="M31" s="9">
        <f>VLOOKUP($L31,'Tabla 239847'!$A$4:$F$212,2,FALSE)</f>
        <v>2013</v>
      </c>
      <c r="N31" s="9">
        <f>VLOOKUP($L31,'Tabla 239847'!$A$4:$F$212,3,FALSE)</f>
        <v>2015</v>
      </c>
      <c r="O31" s="9" t="str">
        <f>VLOOKUP($L31,'Tabla 239847'!$A$4:$F$212,4,FALSE)</f>
        <v>MUNICIPIO DE ZAMORA MICHOACAN</v>
      </c>
      <c r="P31" s="9" t="str">
        <f>VLOOKUP($L31,'Tabla 239847'!$A$4:$F$212,5,FALSE)</f>
        <v>ENLACE SUBSEMUN</v>
      </c>
      <c r="Q31" s="9" t="str">
        <f>VLOOKUP($L31,'Tabla 239847'!$A$4:$F$212,6,FALSE)</f>
        <v>PROGRAMAS DE SEGURIDAD</v>
      </c>
      <c r="R31" s="14" t="s">
        <v>783</v>
      </c>
      <c r="S31" s="10" t="s">
        <v>363</v>
      </c>
      <c r="T31" s="15">
        <v>43007</v>
      </c>
      <c r="U31" s="10" t="s">
        <v>318</v>
      </c>
      <c r="V31" s="10">
        <v>2016</v>
      </c>
      <c r="W31" s="15">
        <v>42735</v>
      </c>
    </row>
    <row r="32" spans="1:23" ht="40.5" customHeight="1">
      <c r="A32" s="10">
        <v>2016</v>
      </c>
      <c r="B32" s="10" t="s">
        <v>758</v>
      </c>
      <c r="C32" s="10" t="s">
        <v>759</v>
      </c>
      <c r="D32" s="10" t="s">
        <v>78</v>
      </c>
      <c r="E32" s="10" t="s">
        <v>78</v>
      </c>
      <c r="F32" s="9" t="s">
        <v>186</v>
      </c>
      <c r="G32" s="10" t="s">
        <v>185</v>
      </c>
      <c r="H32" s="10" t="s">
        <v>187</v>
      </c>
      <c r="I32" s="10" t="s">
        <v>320</v>
      </c>
      <c r="J32" s="10" t="s">
        <v>365</v>
      </c>
      <c r="K32" s="10" t="s">
        <v>383</v>
      </c>
      <c r="L32" s="9">
        <v>25</v>
      </c>
      <c r="M32" s="9">
        <f>VLOOKUP($L32,'Tabla 239847'!$A$4:$F$212,2,FALSE)</f>
        <v>2009</v>
      </c>
      <c r="N32" s="9">
        <f>VLOOKUP($L32,'Tabla 239847'!$A$4:$F$212,3,FALSE)</f>
        <v>2012</v>
      </c>
      <c r="O32" s="9" t="str">
        <f>VLOOKUP($L32,'Tabla 239847'!$A$4:$F$212,4,FALSE)</f>
        <v>SECRETARIA DE GOBERNACION</v>
      </c>
      <c r="P32" s="9" t="str">
        <f>VLOOKUP($L32,'Tabla 239847'!$A$4:$F$212,5,FALSE)</f>
        <v>DIRECTOR GENERAL ADJUNTO DE ANALISIS E INFORMACION</v>
      </c>
      <c r="Q32" s="9" t="str">
        <f>VLOOKUP($L32,'Tabla 239847'!$A$4:$F$212,6,FALSE)</f>
        <v>ENLACE LEGISLATIVO</v>
      </c>
      <c r="R32" s="14" t="s">
        <v>784</v>
      </c>
      <c r="S32" s="10" t="s">
        <v>363</v>
      </c>
      <c r="T32" s="15">
        <v>43007</v>
      </c>
      <c r="U32" s="10" t="s">
        <v>318</v>
      </c>
      <c r="V32" s="10">
        <v>2016</v>
      </c>
      <c r="W32" s="15">
        <v>42735</v>
      </c>
    </row>
    <row r="33" spans="1:23" ht="40.5" customHeight="1">
      <c r="A33" s="10">
        <v>2016</v>
      </c>
      <c r="B33" s="10" t="s">
        <v>758</v>
      </c>
      <c r="C33" s="10" t="s">
        <v>759</v>
      </c>
      <c r="D33" s="10" t="s">
        <v>79</v>
      </c>
      <c r="E33" s="10" t="s">
        <v>79</v>
      </c>
      <c r="F33" s="9" t="s">
        <v>159</v>
      </c>
      <c r="G33" s="10" t="s">
        <v>188</v>
      </c>
      <c r="H33" s="10" t="s">
        <v>189</v>
      </c>
      <c r="I33" s="10" t="s">
        <v>321</v>
      </c>
      <c r="J33" s="10" t="s">
        <v>366</v>
      </c>
      <c r="K33" s="10" t="s">
        <v>383</v>
      </c>
      <c r="L33" s="9">
        <v>26</v>
      </c>
      <c r="M33" s="9">
        <f>VLOOKUP($L33,'Tabla 239847'!$A$4:$F$212,2,FALSE)</f>
        <v>2000</v>
      </c>
      <c r="N33" s="9" t="str">
        <f>VLOOKUP($L33,'Tabla 239847'!$A$4:$F$212,3,FALSE)</f>
        <v>ACTIVO</v>
      </c>
      <c r="O33" s="9" t="str">
        <f>VLOOKUP($L33,'Tabla 239847'!$A$4:$F$212,4,FALSE)</f>
        <v>PROPIETARIA DE ESTETICA</v>
      </c>
      <c r="P33" s="9" t="str">
        <f>VLOOKUP($L33,'Tabla 239847'!$A$4:$F$212,5,FALSE)</f>
        <v>ESTILISTA</v>
      </c>
      <c r="Q33" s="9">
        <f>VLOOKUP($L33,'Tabla 239847'!$A$4:$F$212,6,FALSE)</f>
        <v>0</v>
      </c>
      <c r="R33" s="14" t="s">
        <v>785</v>
      </c>
      <c r="S33" s="10" t="s">
        <v>363</v>
      </c>
      <c r="T33" s="15">
        <v>43007</v>
      </c>
      <c r="U33" s="10" t="s">
        <v>318</v>
      </c>
      <c r="V33" s="10">
        <v>2016</v>
      </c>
      <c r="W33" s="15">
        <v>42735</v>
      </c>
    </row>
    <row r="34" spans="1:23" ht="40.5" customHeight="1">
      <c r="A34" s="10">
        <v>2016</v>
      </c>
      <c r="B34" s="10" t="s">
        <v>758</v>
      </c>
      <c r="C34" s="10" t="s">
        <v>759</v>
      </c>
      <c r="D34" s="10" t="s">
        <v>80</v>
      </c>
      <c r="E34" s="10" t="s">
        <v>80</v>
      </c>
      <c r="F34" s="9" t="s">
        <v>190</v>
      </c>
      <c r="G34" s="10" t="s">
        <v>191</v>
      </c>
      <c r="H34" s="10" t="s">
        <v>192</v>
      </c>
      <c r="I34" s="10" t="s">
        <v>322</v>
      </c>
      <c r="J34" s="10" t="s">
        <v>412</v>
      </c>
      <c r="K34" s="10" t="s">
        <v>404</v>
      </c>
      <c r="L34" s="9">
        <v>27</v>
      </c>
      <c r="M34" s="9">
        <f>VLOOKUP($L34,'Tabla 239847'!$A$4:$F$212,2,FALSE)</f>
        <v>1993</v>
      </c>
      <c r="N34" s="9" t="str">
        <f>VLOOKUP($L34,'Tabla 239847'!$A$4:$F$212,3,FALSE)</f>
        <v>ACTUAL</v>
      </c>
      <c r="O34" s="9" t="str">
        <f>VLOOKUP($L34,'Tabla 239847'!$A$4:$F$212,4,FALSE)</f>
        <v>MUNICIPIO DE ZAMORA MICHOACAN</v>
      </c>
      <c r="P34" s="9" t="str">
        <f>VLOOKUP($L34,'Tabla 239847'!$A$4:$F$212,5,FALSE)</f>
        <v>ENCARGADA DE RELACIONES EXTERIORES</v>
      </c>
      <c r="Q34" s="9" t="str">
        <f>VLOOKUP($L34,'Tabla 239847'!$A$4:$F$212,6,FALSE)</f>
        <v>ADMINISTRACION PUBLICA</v>
      </c>
      <c r="R34" s="14" t="s">
        <v>786</v>
      </c>
      <c r="S34" s="10" t="s">
        <v>363</v>
      </c>
      <c r="T34" s="15">
        <v>43007</v>
      </c>
      <c r="U34" s="10" t="s">
        <v>318</v>
      </c>
      <c r="V34" s="10">
        <v>2016</v>
      </c>
      <c r="W34" s="15">
        <v>42735</v>
      </c>
    </row>
    <row r="35" spans="1:23" ht="40.5" customHeight="1">
      <c r="A35" s="10">
        <v>2016</v>
      </c>
      <c r="B35" s="10" t="s">
        <v>758</v>
      </c>
      <c r="C35" s="10" t="s">
        <v>759</v>
      </c>
      <c r="D35" s="10" t="s">
        <v>81</v>
      </c>
      <c r="E35" s="10" t="s">
        <v>81</v>
      </c>
      <c r="F35" s="9" t="s">
        <v>193</v>
      </c>
      <c r="G35" s="10" t="s">
        <v>194</v>
      </c>
      <c r="H35" s="10" t="s">
        <v>195</v>
      </c>
      <c r="I35" s="10" t="s">
        <v>323</v>
      </c>
      <c r="J35" s="10" t="s">
        <v>366</v>
      </c>
      <c r="K35" s="10" t="s">
        <v>383</v>
      </c>
      <c r="L35" s="9">
        <v>28</v>
      </c>
      <c r="M35" s="9">
        <f>VLOOKUP($L35,'Tabla 239847'!$A$4:$F$212,2,FALSE)</f>
        <v>1998</v>
      </c>
      <c r="N35" s="9">
        <f>VLOOKUP($L35,'Tabla 239847'!$A$4:$F$212,3,FALSE)</f>
        <v>2000</v>
      </c>
      <c r="O35" s="9" t="str">
        <f>VLOOKUP($L35,'Tabla 239847'!$A$4:$F$212,4,FALSE)</f>
        <v>DIF ZAMORA</v>
      </c>
      <c r="P35" s="9" t="str">
        <f>VLOOKUP($L35,'Tabla 239847'!$A$4:$F$212,5,FALSE)</f>
        <v>CHOFER</v>
      </c>
      <c r="Q35" s="9">
        <f>VLOOKUP($L35,'Tabla 239847'!$A$4:$F$212,6,FALSE)</f>
        <v>0</v>
      </c>
      <c r="R35" s="14" t="s">
        <v>787</v>
      </c>
      <c r="S35" s="10" t="s">
        <v>363</v>
      </c>
      <c r="T35" s="15">
        <v>43007</v>
      </c>
      <c r="U35" s="10" t="s">
        <v>318</v>
      </c>
      <c r="V35" s="10">
        <v>2016</v>
      </c>
      <c r="W35" s="15">
        <v>42735</v>
      </c>
    </row>
    <row r="36" spans="1:23" ht="40.5" customHeight="1">
      <c r="A36" s="10">
        <v>2016</v>
      </c>
      <c r="B36" s="10" t="s">
        <v>758</v>
      </c>
      <c r="C36" s="10" t="s">
        <v>759</v>
      </c>
      <c r="D36" s="10" t="s">
        <v>82</v>
      </c>
      <c r="E36" s="10" t="s">
        <v>82</v>
      </c>
      <c r="F36" s="9" t="s">
        <v>196</v>
      </c>
      <c r="G36" s="10" t="s">
        <v>197</v>
      </c>
      <c r="H36" s="10" t="s">
        <v>198</v>
      </c>
      <c r="I36" s="10" t="s">
        <v>324</v>
      </c>
      <c r="J36" s="10" t="s">
        <v>405</v>
      </c>
      <c r="K36" s="10" t="s">
        <v>383</v>
      </c>
      <c r="L36" s="9">
        <v>29</v>
      </c>
      <c r="M36" s="9">
        <f>VLOOKUP($L36,'Tabla 239847'!$A$4:$F$212,2,FALSE)</f>
        <v>2004</v>
      </c>
      <c r="N36" s="9">
        <f>VLOOKUP($L36,'Tabla 239847'!$A$4:$F$212,3,FALSE)</f>
        <v>2013</v>
      </c>
      <c r="O36" s="9" t="str">
        <f>VLOOKUP($L36,'Tabla 239847'!$A$4:$F$212,4,FALSE)</f>
        <v>PODER JUDICIAL DEL ESTADO</v>
      </c>
      <c r="P36" s="9" t="str">
        <f>VLOOKUP($L36,'Tabla 239847'!$A$4:$F$212,5,FALSE)</f>
        <v>SECRETARIO</v>
      </c>
      <c r="Q36" s="9" t="str">
        <f>VLOOKUP($L36,'Tabla 239847'!$A$4:$F$212,6,FALSE)</f>
        <v>PROYECTISTA</v>
      </c>
      <c r="R36" s="14" t="s">
        <v>788</v>
      </c>
      <c r="S36" s="10" t="s">
        <v>363</v>
      </c>
      <c r="T36" s="15">
        <v>43007</v>
      </c>
      <c r="U36" s="10" t="s">
        <v>318</v>
      </c>
      <c r="V36" s="10">
        <v>2016</v>
      </c>
      <c r="W36" s="15">
        <v>42735</v>
      </c>
    </row>
    <row r="37" spans="1:23" ht="40.5" customHeight="1">
      <c r="A37" s="10">
        <v>2016</v>
      </c>
      <c r="B37" s="10" t="s">
        <v>758</v>
      </c>
      <c r="C37" s="10" t="s">
        <v>759</v>
      </c>
      <c r="D37" s="10" t="s">
        <v>83</v>
      </c>
      <c r="E37" s="10" t="s">
        <v>83</v>
      </c>
      <c r="F37" s="9" t="s">
        <v>199</v>
      </c>
      <c r="G37" s="10" t="s">
        <v>200</v>
      </c>
      <c r="H37" s="10" t="s">
        <v>201</v>
      </c>
      <c r="I37" s="10" t="s">
        <v>324</v>
      </c>
      <c r="J37" s="10" t="s">
        <v>366</v>
      </c>
      <c r="K37" s="10" t="s">
        <v>383</v>
      </c>
      <c r="L37" s="9">
        <v>30</v>
      </c>
      <c r="M37" s="9">
        <f>VLOOKUP($L37,'Tabla 239847'!$A$4:$F$212,2,FALSE)</f>
        <v>2001</v>
      </c>
      <c r="N37" s="9">
        <f>VLOOKUP($L37,'Tabla 239847'!$A$4:$F$212,3,FALSE)</f>
        <v>2006</v>
      </c>
      <c r="O37" s="9" t="str">
        <f>VLOOKUP($L37,'Tabla 239847'!$A$4:$F$212,4,FALSE)</f>
        <v>ACADEMIA TEPEYAC</v>
      </c>
      <c r="P37" s="9" t="str">
        <f>VLOOKUP($L37,'Tabla 239847'!$A$4:$F$212,5,FALSE)</f>
        <v>MAESTRO</v>
      </c>
      <c r="Q37" s="9" t="str">
        <f>VLOOKUP($L37,'Tabla 239847'!$A$4:$F$212,6,FALSE)</f>
        <v>DOCENTE</v>
      </c>
      <c r="R37" s="14" t="s">
        <v>789</v>
      </c>
      <c r="S37" s="10" t="s">
        <v>363</v>
      </c>
      <c r="T37" s="15">
        <v>43007</v>
      </c>
      <c r="U37" s="10" t="s">
        <v>318</v>
      </c>
      <c r="V37" s="10">
        <v>2016</v>
      </c>
      <c r="W37" s="15">
        <v>42735</v>
      </c>
    </row>
    <row r="38" spans="1:23" ht="40.5" customHeight="1">
      <c r="A38" s="10">
        <v>2016</v>
      </c>
      <c r="B38" s="10" t="s">
        <v>758</v>
      </c>
      <c r="C38" s="10" t="s">
        <v>759</v>
      </c>
      <c r="D38" s="10" t="s">
        <v>84</v>
      </c>
      <c r="E38" s="10" t="s">
        <v>84</v>
      </c>
      <c r="F38" s="9" t="s">
        <v>202</v>
      </c>
      <c r="G38" s="10" t="s">
        <v>189</v>
      </c>
      <c r="H38" s="10" t="s">
        <v>170</v>
      </c>
      <c r="I38" s="10" t="s">
        <v>325</v>
      </c>
      <c r="J38" s="10" t="s">
        <v>405</v>
      </c>
      <c r="K38" s="10" t="s">
        <v>383</v>
      </c>
      <c r="L38" s="9">
        <v>31</v>
      </c>
      <c r="M38" s="9">
        <f>VLOOKUP($L38,'Tabla 239847'!$A$4:$F$212,2,FALSE)</f>
        <v>1993</v>
      </c>
      <c r="N38" s="9" t="str">
        <f>VLOOKUP($L38,'Tabla 239847'!$A$4:$F$212,3,FALSE)</f>
        <v>ACTIVO</v>
      </c>
      <c r="O38" s="9" t="str">
        <f>VLOOKUP($L38,'Tabla 239847'!$A$4:$F$212,4,FALSE)</f>
        <v>UNIVA</v>
      </c>
      <c r="P38" s="9" t="str">
        <f>VLOOKUP($L38,'Tabla 239847'!$A$4:$F$212,5,FALSE)</f>
        <v>MAESTRO</v>
      </c>
      <c r="Q38" s="9" t="str">
        <f>VLOOKUP($L38,'Tabla 239847'!$A$4:$F$212,6,FALSE)</f>
        <v>DOCENTE</v>
      </c>
      <c r="R38" s="14" t="s">
        <v>790</v>
      </c>
      <c r="S38" s="10" t="s">
        <v>363</v>
      </c>
      <c r="T38" s="15">
        <v>43007</v>
      </c>
      <c r="U38" s="10" t="s">
        <v>318</v>
      </c>
      <c r="V38" s="10">
        <v>2016</v>
      </c>
      <c r="W38" s="15">
        <v>42735</v>
      </c>
    </row>
    <row r="39" spans="1:23" ht="40.5" customHeight="1">
      <c r="A39" s="10">
        <v>2016</v>
      </c>
      <c r="B39" s="10" t="s">
        <v>758</v>
      </c>
      <c r="C39" s="10" t="s">
        <v>759</v>
      </c>
      <c r="D39" s="10" t="s">
        <v>85</v>
      </c>
      <c r="E39" s="10" t="s">
        <v>85</v>
      </c>
      <c r="F39" s="9" t="s">
        <v>203</v>
      </c>
      <c r="G39" s="10" t="s">
        <v>204</v>
      </c>
      <c r="H39" s="10" t="s">
        <v>205</v>
      </c>
      <c r="I39" s="10" t="s">
        <v>326</v>
      </c>
      <c r="J39" s="10" t="s">
        <v>366</v>
      </c>
      <c r="K39" s="10" t="s">
        <v>383</v>
      </c>
      <c r="L39" s="9">
        <v>32</v>
      </c>
      <c r="M39" s="9">
        <f>VLOOKUP($L39,'Tabla 239847'!$A$4:$F$212,2,FALSE)</f>
        <v>2005</v>
      </c>
      <c r="N39" s="9">
        <f>VLOOKUP($L39,'Tabla 239847'!$A$4:$F$212,3,FALSE)</f>
        <v>2007</v>
      </c>
      <c r="O39" s="9" t="str">
        <f>VLOOKUP($L39,'Tabla 239847'!$A$4:$F$212,4,FALSE)</f>
        <v>AYUNTAMIENTO DE ZAMORA</v>
      </c>
      <c r="P39" s="9" t="str">
        <f>VLOOKUP($L39,'Tabla 239847'!$A$4:$F$212,5,FALSE)</f>
        <v>COORDINADOR DE ENLACE CIUDADANO</v>
      </c>
      <c r="Q39" s="9" t="str">
        <f>VLOOKUP($L39,'Tabla 239847'!$A$4:$F$212,6,FALSE)</f>
        <v>ATENCION A LA CIUDADANIA</v>
      </c>
      <c r="R39" s="14" t="s">
        <v>791</v>
      </c>
      <c r="S39" s="10" t="s">
        <v>363</v>
      </c>
      <c r="T39" s="15">
        <v>43007</v>
      </c>
      <c r="U39" s="10" t="s">
        <v>318</v>
      </c>
      <c r="V39" s="10">
        <v>2016</v>
      </c>
      <c r="W39" s="15">
        <v>42735</v>
      </c>
    </row>
    <row r="40" spans="1:23" ht="40.5" customHeight="1">
      <c r="A40" s="10">
        <v>2016</v>
      </c>
      <c r="B40" s="10" t="s">
        <v>758</v>
      </c>
      <c r="C40" s="10" t="s">
        <v>759</v>
      </c>
      <c r="D40" s="10" t="s">
        <v>86</v>
      </c>
      <c r="E40" s="10" t="s">
        <v>86</v>
      </c>
      <c r="F40" s="9" t="s">
        <v>206</v>
      </c>
      <c r="G40" s="10" t="s">
        <v>207</v>
      </c>
      <c r="H40" s="10" t="s">
        <v>208</v>
      </c>
      <c r="I40" s="10" t="s">
        <v>326</v>
      </c>
      <c r="J40" s="10" t="s">
        <v>366</v>
      </c>
      <c r="K40" s="10" t="s">
        <v>383</v>
      </c>
      <c r="L40" s="9">
        <v>33</v>
      </c>
      <c r="M40" s="9">
        <f>VLOOKUP($L40,'Tabla 239847'!$A$4:$F$212,2,FALSE)</f>
        <v>2002</v>
      </c>
      <c r="N40" s="9">
        <f>VLOOKUP($L40,'Tabla 239847'!$A$4:$F$212,3,FALSE)</f>
        <v>2004</v>
      </c>
      <c r="O40" s="9" t="str">
        <f>VLOOKUP($L40,'Tabla 239847'!$A$4:$F$212,4,FALSE)</f>
        <v>DESPACHOO JURIDICO LIC. JUAN ANTONIO GUERRERO AQUIRRE</v>
      </c>
      <c r="P40" s="9" t="str">
        <f>VLOOKUP($L40,'Tabla 239847'!$A$4:$F$212,5,FALSE)</f>
        <v>ABOGADO</v>
      </c>
      <c r="Q40" s="9" t="str">
        <f>VLOOKUP($L40,'Tabla 239847'!$A$4:$F$212,6,FALSE)</f>
        <v>JURIDICO</v>
      </c>
      <c r="R40" s="14" t="s">
        <v>792</v>
      </c>
      <c r="S40" s="10" t="s">
        <v>363</v>
      </c>
      <c r="T40" s="15">
        <v>43007</v>
      </c>
      <c r="U40" s="10" t="s">
        <v>318</v>
      </c>
      <c r="V40" s="10">
        <v>2016</v>
      </c>
      <c r="W40" s="15">
        <v>42735</v>
      </c>
    </row>
    <row r="41" spans="1:23" ht="40.5" customHeight="1">
      <c r="A41" s="10">
        <v>2016</v>
      </c>
      <c r="B41" s="10" t="s">
        <v>758</v>
      </c>
      <c r="C41" s="10" t="s">
        <v>759</v>
      </c>
      <c r="D41" s="10" t="s">
        <v>87</v>
      </c>
      <c r="E41" s="10" t="s">
        <v>87</v>
      </c>
      <c r="F41" s="9" t="s">
        <v>209</v>
      </c>
      <c r="G41" s="10" t="s">
        <v>210</v>
      </c>
      <c r="H41" s="10" t="s">
        <v>211</v>
      </c>
      <c r="I41" s="10" t="s">
        <v>327</v>
      </c>
      <c r="J41" s="10" t="s">
        <v>366</v>
      </c>
      <c r="K41" s="10" t="s">
        <v>383</v>
      </c>
      <c r="L41" s="9">
        <v>34</v>
      </c>
      <c r="M41" s="9">
        <f>VLOOKUP($L41,'Tabla 239847'!$A$4:$F$212,2,FALSE)</f>
        <v>2010</v>
      </c>
      <c r="N41" s="9">
        <f>VLOOKUP($L41,'Tabla 239847'!$A$4:$F$212,3,FALSE)</f>
        <v>2015</v>
      </c>
      <c r="O41" s="9" t="str">
        <f>VLOOKUP($L41,'Tabla 239847'!$A$4:$F$212,4,FALSE)</f>
        <v>DESPACHO JURIDICO</v>
      </c>
      <c r="P41" s="9" t="str">
        <f>VLOOKUP($L41,'Tabla 239847'!$A$4:$F$212,5,FALSE)</f>
        <v>ASESOR JURIDIO</v>
      </c>
      <c r="Q41" s="9" t="str">
        <f>VLOOKUP($L41,'Tabla 239847'!$A$4:$F$212,6,FALSE)</f>
        <v>CIVIL</v>
      </c>
      <c r="R41" s="14" t="s">
        <v>793</v>
      </c>
      <c r="S41" s="10" t="s">
        <v>363</v>
      </c>
      <c r="T41" s="15">
        <v>43007</v>
      </c>
      <c r="U41" s="10" t="s">
        <v>318</v>
      </c>
      <c r="V41" s="10">
        <v>2016</v>
      </c>
      <c r="W41" s="15">
        <v>42735</v>
      </c>
    </row>
    <row r="42" spans="1:23" ht="40.5" customHeight="1">
      <c r="A42" s="10">
        <v>2016</v>
      </c>
      <c r="B42" s="10" t="s">
        <v>758</v>
      </c>
      <c r="C42" s="10" t="s">
        <v>759</v>
      </c>
      <c r="D42" s="10" t="s">
        <v>88</v>
      </c>
      <c r="E42" s="10" t="s">
        <v>88</v>
      </c>
      <c r="F42" s="9" t="s">
        <v>212</v>
      </c>
      <c r="G42" s="10" t="s">
        <v>213</v>
      </c>
      <c r="H42" s="10" t="s">
        <v>214</v>
      </c>
      <c r="I42" s="10" t="s">
        <v>328</v>
      </c>
      <c r="J42" s="10" t="s">
        <v>366</v>
      </c>
      <c r="K42" s="10" t="s">
        <v>416</v>
      </c>
      <c r="L42" s="9">
        <v>35</v>
      </c>
      <c r="M42" s="9">
        <f>VLOOKUP($L42,'Tabla 239847'!$A$4:$F$212,2,FALSE)</f>
        <v>2006</v>
      </c>
      <c r="N42" s="9">
        <f>VLOOKUP($L42,'Tabla 239847'!$A$4:$F$212,3,FALSE)</f>
        <v>2012</v>
      </c>
      <c r="O42" s="9" t="str">
        <f>VLOOKUP($L42,'Tabla 239847'!$A$4:$F$212,4,FALSE)</f>
        <v>SEDESOL - OPORTUNIDADES</v>
      </c>
      <c r="P42" s="9" t="str">
        <f>VLOOKUP($L42,'Tabla 239847'!$A$4:$F$212,5,FALSE)</f>
        <v>RESPONSABLE DE R. H.Y D.P.</v>
      </c>
      <c r="Q42" s="9" t="str">
        <f>VLOOKUP($L42,'Tabla 239847'!$A$4:$F$212,6,FALSE)</f>
        <v>ADMINISTRATIVO</v>
      </c>
      <c r="R42" s="14" t="s">
        <v>794</v>
      </c>
      <c r="S42" s="10" t="s">
        <v>363</v>
      </c>
      <c r="T42" s="15">
        <v>43007</v>
      </c>
      <c r="U42" s="10" t="s">
        <v>318</v>
      </c>
      <c r="V42" s="10">
        <v>2016</v>
      </c>
      <c r="W42" s="15">
        <v>42735</v>
      </c>
    </row>
    <row r="43" spans="1:23" ht="40.5" customHeight="1">
      <c r="A43" s="10">
        <v>2016</v>
      </c>
      <c r="B43" s="10" t="s">
        <v>758</v>
      </c>
      <c r="C43" s="10" t="s">
        <v>759</v>
      </c>
      <c r="D43" s="10" t="s">
        <v>89</v>
      </c>
      <c r="E43" s="10" t="s">
        <v>89</v>
      </c>
      <c r="F43" s="9" t="s">
        <v>209</v>
      </c>
      <c r="G43" s="10" t="s">
        <v>135</v>
      </c>
      <c r="H43" s="10" t="s">
        <v>215</v>
      </c>
      <c r="I43" s="10" t="s">
        <v>329</v>
      </c>
      <c r="J43" s="10" t="s">
        <v>366</v>
      </c>
      <c r="K43" s="10" t="s">
        <v>417</v>
      </c>
      <c r="L43" s="9">
        <v>36</v>
      </c>
      <c r="M43" s="9">
        <f>VLOOKUP($L43,'Tabla 239847'!$A$4:$F$212,2,FALSE)</f>
        <v>1992</v>
      </c>
      <c r="N43" s="9">
        <f>VLOOKUP($L43,'Tabla 239847'!$A$4:$F$212,3,FALSE)</f>
        <v>1994</v>
      </c>
      <c r="O43" s="9" t="str">
        <f>VLOOKUP($L43,'Tabla 239847'!$A$4:$F$212,4,FALSE)</f>
        <v>PROCURADURIA AGRARIA</v>
      </c>
      <c r="P43" s="9" t="str">
        <f>VLOOKUP($L43,'Tabla 239847'!$A$4:$F$212,5,FALSE)</f>
        <v>VISITADOR</v>
      </c>
      <c r="Q43" s="9" t="str">
        <f>VLOOKUP($L43,'Tabla 239847'!$A$4:$F$212,6,FALSE)</f>
        <v>AGRARIO</v>
      </c>
      <c r="R43" s="14" t="s">
        <v>795</v>
      </c>
      <c r="S43" s="10" t="s">
        <v>363</v>
      </c>
      <c r="T43" s="15">
        <v>43007</v>
      </c>
      <c r="U43" s="10" t="s">
        <v>318</v>
      </c>
      <c r="V43" s="10">
        <v>2016</v>
      </c>
      <c r="W43" s="15">
        <v>42735</v>
      </c>
    </row>
    <row r="44" spans="1:23" ht="40.5" customHeight="1">
      <c r="A44" s="10">
        <v>2016</v>
      </c>
      <c r="B44" s="10" t="s">
        <v>758</v>
      </c>
      <c r="C44" s="10" t="s">
        <v>759</v>
      </c>
      <c r="D44" s="10" t="s">
        <v>87</v>
      </c>
      <c r="E44" s="10" t="s">
        <v>87</v>
      </c>
      <c r="F44" s="9" t="s">
        <v>216</v>
      </c>
      <c r="G44" s="10" t="s">
        <v>122</v>
      </c>
      <c r="H44" s="10" t="s">
        <v>123</v>
      </c>
      <c r="I44" s="10" t="s">
        <v>330</v>
      </c>
      <c r="J44" s="10" t="s">
        <v>366</v>
      </c>
      <c r="K44" s="10" t="s">
        <v>418</v>
      </c>
      <c r="L44" s="9">
        <v>37</v>
      </c>
      <c r="M44" s="9">
        <f>VLOOKUP($L44,'Tabla 239847'!$A$4:$F$212,2,FALSE)</f>
        <v>2002</v>
      </c>
      <c r="N44" s="9">
        <f>VLOOKUP($L44,'Tabla 239847'!$A$4:$F$212,3,FALSE)</f>
        <v>2009</v>
      </c>
      <c r="O44" s="9" t="str">
        <f>VLOOKUP($L44,'Tabla 239847'!$A$4:$F$212,4,FALSE)</f>
        <v>MIRALAGO</v>
      </c>
      <c r="P44" s="9" t="str">
        <f>VLOOKUP($L44,'Tabla 239847'!$A$4:$F$212,5,FALSE)</f>
        <v>ADMINISTRADOR</v>
      </c>
      <c r="Q44" s="9" t="str">
        <f>VLOOKUP($L44,'Tabla 239847'!$A$4:$F$212,6,FALSE)</f>
        <v>GASTRONOMICO</v>
      </c>
      <c r="R44" s="14" t="s">
        <v>796</v>
      </c>
      <c r="S44" s="10" t="s">
        <v>363</v>
      </c>
      <c r="T44" s="15">
        <v>43007</v>
      </c>
      <c r="U44" s="10" t="s">
        <v>318</v>
      </c>
      <c r="V44" s="10">
        <v>2016</v>
      </c>
      <c r="W44" s="15">
        <v>42735</v>
      </c>
    </row>
    <row r="45" spans="1:23" ht="40.5" customHeight="1">
      <c r="A45" s="10">
        <v>2016</v>
      </c>
      <c r="B45" s="10" t="s">
        <v>758</v>
      </c>
      <c r="C45" s="10" t="s">
        <v>759</v>
      </c>
      <c r="D45" s="10" t="s">
        <v>90</v>
      </c>
      <c r="E45" s="10" t="s">
        <v>90</v>
      </c>
      <c r="F45" s="9" t="s">
        <v>217</v>
      </c>
      <c r="G45" s="10" t="s">
        <v>218</v>
      </c>
      <c r="H45" s="10" t="s">
        <v>138</v>
      </c>
      <c r="I45" s="10" t="s">
        <v>331</v>
      </c>
      <c r="J45" s="10" t="s">
        <v>405</v>
      </c>
      <c r="K45" s="10" t="s">
        <v>411</v>
      </c>
      <c r="L45" s="9">
        <v>38</v>
      </c>
      <c r="M45" s="9">
        <f>VLOOKUP($L45,'Tabla 239847'!$A$4:$F$212,2,FALSE)</f>
        <v>2000</v>
      </c>
      <c r="N45" s="9">
        <f>VLOOKUP($L45,'Tabla 239847'!$A$4:$F$212,3,FALSE)</f>
        <v>2015</v>
      </c>
      <c r="O45" s="9" t="str">
        <f>VLOOKUP($L45,'Tabla 239847'!$A$4:$F$212,4,FALSE)</f>
        <v>ICATMI</v>
      </c>
      <c r="P45" s="9" t="str">
        <f>VLOOKUP($L45,'Tabla 239847'!$A$4:$F$212,5,FALSE)</f>
        <v>JEFE DE AREA DE VINCULACION</v>
      </c>
      <c r="Q45" s="9" t="str">
        <f>VLOOKUP($L45,'Tabla 239847'!$A$4:$F$212,6,FALSE)</f>
        <v>CAPACITACION</v>
      </c>
      <c r="R45" s="14" t="s">
        <v>797</v>
      </c>
      <c r="S45" s="10" t="s">
        <v>363</v>
      </c>
      <c r="T45" s="15">
        <v>43007</v>
      </c>
      <c r="U45" s="10" t="s">
        <v>318</v>
      </c>
      <c r="V45" s="10">
        <v>2016</v>
      </c>
      <c r="W45" s="15">
        <v>42735</v>
      </c>
    </row>
    <row r="46" spans="1:23" ht="40.5" customHeight="1">
      <c r="A46" s="10">
        <v>2016</v>
      </c>
      <c r="B46" s="10" t="s">
        <v>758</v>
      </c>
      <c r="C46" s="10" t="s">
        <v>759</v>
      </c>
      <c r="D46" s="10" t="s">
        <v>87</v>
      </c>
      <c r="E46" s="10" t="s">
        <v>87</v>
      </c>
      <c r="F46" s="9" t="s">
        <v>219</v>
      </c>
      <c r="G46" s="10" t="s">
        <v>220</v>
      </c>
      <c r="H46" s="10" t="s">
        <v>221</v>
      </c>
      <c r="I46" s="10" t="s">
        <v>332</v>
      </c>
      <c r="J46" s="10" t="s">
        <v>366</v>
      </c>
      <c r="K46" s="10" t="s">
        <v>419</v>
      </c>
      <c r="L46" s="9">
        <v>39</v>
      </c>
      <c r="M46" s="9">
        <f>VLOOKUP($L46,'Tabla 239847'!$A$4:$F$212,2,FALSE)</f>
        <v>2002</v>
      </c>
      <c r="N46" s="9">
        <f>VLOOKUP($L46,'Tabla 239847'!$A$4:$F$212,3,FALSE)</f>
        <v>2005</v>
      </c>
      <c r="O46" s="9" t="str">
        <f>VLOOKUP($L46,'Tabla 239847'!$A$4:$F$212,4,FALSE)</f>
        <v>MUNICIPIO DE ZAMORA MICHOACAN</v>
      </c>
      <c r="P46" s="9" t="str">
        <f>VLOOKUP($L46,'Tabla 239847'!$A$4:$F$212,5,FALSE)</f>
        <v>PROYECTISTA</v>
      </c>
      <c r="Q46" s="9" t="str">
        <f>VLOOKUP($L46,'Tabla 239847'!$A$4:$F$212,6,FALSE)</f>
        <v>ADMINISTRACION PUBLICA</v>
      </c>
      <c r="R46" s="14" t="s">
        <v>798</v>
      </c>
      <c r="S46" s="10" t="s">
        <v>363</v>
      </c>
      <c r="T46" s="15">
        <v>43007</v>
      </c>
      <c r="U46" s="10" t="s">
        <v>318</v>
      </c>
      <c r="V46" s="10">
        <v>2016</v>
      </c>
      <c r="W46" s="15">
        <v>42735</v>
      </c>
    </row>
    <row r="47" spans="1:23" ht="40.5" customHeight="1">
      <c r="A47" s="10">
        <v>2016</v>
      </c>
      <c r="B47" s="10" t="s">
        <v>758</v>
      </c>
      <c r="C47" s="10" t="s">
        <v>759</v>
      </c>
      <c r="D47" s="10" t="s">
        <v>91</v>
      </c>
      <c r="E47" s="10" t="s">
        <v>91</v>
      </c>
      <c r="F47" s="9" t="s">
        <v>139</v>
      </c>
      <c r="G47" s="10" t="s">
        <v>222</v>
      </c>
      <c r="H47" s="10" t="s">
        <v>223</v>
      </c>
      <c r="I47" s="10" t="s">
        <v>333</v>
      </c>
      <c r="J47" s="10" t="s">
        <v>366</v>
      </c>
      <c r="K47" s="10" t="s">
        <v>420</v>
      </c>
      <c r="L47" s="9">
        <v>40</v>
      </c>
      <c r="M47" s="9">
        <f>VLOOKUP($L47,'Tabla 239847'!$A$4:$F$212,2,FALSE)</f>
        <v>2012</v>
      </c>
      <c r="N47" s="9" t="str">
        <f>VLOOKUP($L47,'Tabla 239847'!$A$4:$F$212,3,FALSE)</f>
        <v>ACTIVO</v>
      </c>
      <c r="O47" s="9" t="str">
        <f>VLOOKUP($L47,'Tabla 239847'!$A$4:$F$212,4,FALSE)</f>
        <v>AYUNTAMIENTO DE ZAMORA</v>
      </c>
      <c r="P47" s="9" t="str">
        <f>VLOOKUP($L47,'Tabla 239847'!$A$4:$F$212,5,FALSE)</f>
        <v>COORDINADOR DE MARKETING</v>
      </c>
      <c r="Q47" s="9" t="str">
        <f>VLOOKUP($L47,'Tabla 239847'!$A$4:$F$212,6,FALSE)</f>
        <v>ORGANIZACIÓN</v>
      </c>
      <c r="R47" s="14" t="s">
        <v>799</v>
      </c>
      <c r="S47" s="10" t="s">
        <v>363</v>
      </c>
      <c r="T47" s="15">
        <v>43007</v>
      </c>
      <c r="U47" s="10" t="s">
        <v>318</v>
      </c>
      <c r="V47" s="10">
        <v>2016</v>
      </c>
      <c r="W47" s="15">
        <v>42735</v>
      </c>
    </row>
    <row r="48" spans="1:23" ht="40.5" customHeight="1">
      <c r="A48" s="10">
        <v>2016</v>
      </c>
      <c r="B48" s="10" t="s">
        <v>758</v>
      </c>
      <c r="C48" s="10" t="s">
        <v>759</v>
      </c>
      <c r="D48" s="10" t="s">
        <v>92</v>
      </c>
      <c r="E48" s="10" t="s">
        <v>92</v>
      </c>
      <c r="F48" s="9" t="s">
        <v>224</v>
      </c>
      <c r="G48" s="10" t="s">
        <v>225</v>
      </c>
      <c r="H48" s="10" t="s">
        <v>226</v>
      </c>
      <c r="I48" s="10" t="s">
        <v>334</v>
      </c>
      <c r="J48" s="10" t="s">
        <v>366</v>
      </c>
      <c r="K48" s="10" t="s">
        <v>395</v>
      </c>
      <c r="L48" s="9">
        <v>41</v>
      </c>
      <c r="M48" s="9">
        <f>VLOOKUP($L48,'Tabla 239847'!$A$4:$F$212,2,FALSE)</f>
        <v>206</v>
      </c>
      <c r="N48" s="9">
        <f>VLOOKUP($L48,'Tabla 239847'!$A$4:$F$212,3,FALSE)</f>
        <v>2012</v>
      </c>
      <c r="O48" s="9" t="str">
        <f>VLOOKUP($L48,'Tabla 239847'!$A$4:$F$212,4,FALSE)</f>
        <v>C.N.S./PF/FF</v>
      </c>
      <c r="P48" s="9" t="str">
        <f>VLOOKUP($L48,'Tabla 239847'!$A$4:$F$212,5,FALSE)</f>
        <v>POLICIA TERCERO</v>
      </c>
      <c r="Q48" s="9" t="str">
        <f>VLOOKUP($L48,'Tabla 239847'!$A$4:$F$212,6,FALSE)</f>
        <v>OPERATIVO / ADMINISTRATIVO</v>
      </c>
      <c r="R48" s="14" t="s">
        <v>800</v>
      </c>
      <c r="S48" s="10" t="s">
        <v>363</v>
      </c>
      <c r="T48" s="15">
        <v>43007</v>
      </c>
      <c r="U48" s="10" t="s">
        <v>318</v>
      </c>
      <c r="V48" s="10">
        <v>2016</v>
      </c>
      <c r="W48" s="15">
        <v>42735</v>
      </c>
    </row>
    <row r="49" spans="1:23" ht="40.5" customHeight="1">
      <c r="A49" s="10">
        <v>2016</v>
      </c>
      <c r="B49" s="10" t="s">
        <v>758</v>
      </c>
      <c r="C49" s="10" t="s">
        <v>759</v>
      </c>
      <c r="D49" s="10" t="s">
        <v>93</v>
      </c>
      <c r="E49" s="10" t="s">
        <v>93</v>
      </c>
      <c r="F49" s="9" t="s">
        <v>227</v>
      </c>
      <c r="G49" s="10" t="s">
        <v>173</v>
      </c>
      <c r="H49" s="10" t="s">
        <v>197</v>
      </c>
      <c r="I49" s="10" t="s">
        <v>335</v>
      </c>
      <c r="J49" s="10" t="s">
        <v>403</v>
      </c>
      <c r="K49" s="10" t="s">
        <v>421</v>
      </c>
      <c r="L49" s="9">
        <v>42</v>
      </c>
      <c r="M49" s="9">
        <f>VLOOKUP($L49,'Tabla 239847'!$A$4:$F$212,2,FALSE)</f>
        <v>1976</v>
      </c>
      <c r="N49" s="9">
        <f>VLOOKUP($L49,'Tabla 239847'!$A$4:$F$212,3,FALSE)</f>
        <v>1978</v>
      </c>
      <c r="O49" s="9" t="str">
        <f>VLOOKUP($L49,'Tabla 239847'!$A$4:$F$212,4,FALSE)</f>
        <v>NOTARIA79</v>
      </c>
      <c r="P49" s="9" t="str">
        <f>VLOOKUP($L49,'Tabla 239847'!$A$4:$F$212,5,FALSE)</f>
        <v>SECRETARIA</v>
      </c>
      <c r="Q49" s="9" t="str">
        <f>VLOOKUP($L49,'Tabla 239847'!$A$4:$F$212,6,FALSE)</f>
        <v>OFICINA</v>
      </c>
      <c r="R49" s="14" t="s">
        <v>801</v>
      </c>
      <c r="S49" s="10" t="s">
        <v>363</v>
      </c>
      <c r="T49" s="15">
        <v>43007</v>
      </c>
      <c r="U49" s="10" t="s">
        <v>318</v>
      </c>
      <c r="V49" s="10">
        <v>2016</v>
      </c>
      <c r="W49" s="15">
        <v>42735</v>
      </c>
    </row>
    <row r="50" spans="1:23" ht="40.5" customHeight="1">
      <c r="A50" s="10">
        <v>2016</v>
      </c>
      <c r="B50" s="10" t="s">
        <v>758</v>
      </c>
      <c r="C50" s="10" t="s">
        <v>759</v>
      </c>
      <c r="D50" s="10" t="s">
        <v>94</v>
      </c>
      <c r="E50" s="10" t="s">
        <v>94</v>
      </c>
      <c r="F50" s="9" t="s">
        <v>228</v>
      </c>
      <c r="G50" s="10" t="s">
        <v>229</v>
      </c>
      <c r="H50" s="10" t="s">
        <v>230</v>
      </c>
      <c r="I50" s="10" t="s">
        <v>336</v>
      </c>
      <c r="J50" s="10" t="s">
        <v>366</v>
      </c>
      <c r="K50" s="10" t="s">
        <v>419</v>
      </c>
      <c r="L50" s="9">
        <v>43</v>
      </c>
      <c r="M50" s="9">
        <f>VLOOKUP($L50,'Tabla 239847'!$A$4:$F$212,2,FALSE)</f>
        <v>1984</v>
      </c>
      <c r="N50" s="9" t="str">
        <f>VLOOKUP($L50,'Tabla 239847'!$A$4:$F$212,3,FALSE)</f>
        <v>ACTUAL</v>
      </c>
      <c r="O50" s="9" t="str">
        <f>VLOOKUP($L50,'Tabla 239847'!$A$4:$F$212,4,FALSE)</f>
        <v>ALUMINIO Y DECORACION DE ZAMORA SA DE CV</v>
      </c>
      <c r="P50" s="9" t="str">
        <f>VLOOKUP($L50,'Tabla 239847'!$A$4:$F$212,5,FALSE)</f>
        <v>GERENTE GENERAL Y SOCIO</v>
      </c>
      <c r="Q50" s="9" t="str">
        <f>VLOOKUP($L50,'Tabla 239847'!$A$4:$F$212,6,FALSE)</f>
        <v>CONSTRUCCION</v>
      </c>
      <c r="R50" s="14" t="s">
        <v>802</v>
      </c>
      <c r="S50" s="10" t="s">
        <v>363</v>
      </c>
      <c r="T50" s="15">
        <v>43007</v>
      </c>
      <c r="U50" s="10" t="s">
        <v>318</v>
      </c>
      <c r="V50" s="10">
        <v>2016</v>
      </c>
      <c r="W50" s="15">
        <v>42735</v>
      </c>
    </row>
    <row r="51" spans="1:23" ht="40.5" customHeight="1">
      <c r="A51" s="10">
        <v>2016</v>
      </c>
      <c r="B51" s="10" t="s">
        <v>758</v>
      </c>
      <c r="C51" s="10" t="s">
        <v>759</v>
      </c>
      <c r="D51" s="10" t="s">
        <v>95</v>
      </c>
      <c r="E51" s="10" t="s">
        <v>95</v>
      </c>
      <c r="F51" s="9" t="s">
        <v>231</v>
      </c>
      <c r="G51" s="10" t="s">
        <v>232</v>
      </c>
      <c r="H51" s="10" t="s">
        <v>166</v>
      </c>
      <c r="I51" s="10" t="s">
        <v>336</v>
      </c>
      <c r="J51" s="10" t="s">
        <v>405</v>
      </c>
      <c r="K51" s="10" t="s">
        <v>422</v>
      </c>
      <c r="L51" s="9">
        <v>44</v>
      </c>
      <c r="M51" s="9">
        <f>VLOOKUP($L51,'Tabla 239847'!$A$4:$F$212,2,FALSE)</f>
        <v>2004</v>
      </c>
      <c r="N51" s="9">
        <f>VLOOKUP($L51,'Tabla 239847'!$A$4:$F$212,3,FALSE)</f>
        <v>2008</v>
      </c>
      <c r="O51" s="9" t="str">
        <f>VLOOKUP($L51,'Tabla 239847'!$A$4:$F$212,4,FALSE)</f>
        <v>PROMOTORA AGRO INDUSTRIAL MILENIUM</v>
      </c>
      <c r="P51" s="9" t="str">
        <f>VLOOKUP($L51,'Tabla 239847'!$A$4:$F$212,5,FALSE)</f>
        <v>RESIDENTE DE OBRA</v>
      </c>
      <c r="Q51" s="9" t="str">
        <f>VLOOKUP($L51,'Tabla 239847'!$A$4:$F$212,6,FALSE)</f>
        <v>ARQUITECTURA</v>
      </c>
      <c r="R51" s="14" t="s">
        <v>803</v>
      </c>
      <c r="S51" s="10" t="s">
        <v>363</v>
      </c>
      <c r="T51" s="15">
        <v>43007</v>
      </c>
      <c r="U51" s="10" t="s">
        <v>318</v>
      </c>
      <c r="V51" s="10">
        <v>2016</v>
      </c>
      <c r="W51" s="15">
        <v>42735</v>
      </c>
    </row>
    <row r="52" spans="1:23" ht="40.5" customHeight="1">
      <c r="A52" s="10">
        <v>2016</v>
      </c>
      <c r="B52" s="10" t="s">
        <v>758</v>
      </c>
      <c r="C52" s="10" t="s">
        <v>759</v>
      </c>
      <c r="D52" s="10" t="s">
        <v>96</v>
      </c>
      <c r="E52" s="10" t="s">
        <v>96</v>
      </c>
      <c r="F52" s="9" t="s">
        <v>233</v>
      </c>
      <c r="G52" s="10" t="s">
        <v>181</v>
      </c>
      <c r="H52" s="10" t="s">
        <v>234</v>
      </c>
      <c r="I52" s="10" t="s">
        <v>337</v>
      </c>
      <c r="J52" s="10" t="s">
        <v>366</v>
      </c>
      <c r="K52" s="10" t="s">
        <v>396</v>
      </c>
      <c r="L52" s="9">
        <v>45</v>
      </c>
      <c r="M52" s="9">
        <f>VLOOKUP($L52,'Tabla 239847'!$A$4:$F$212,2,FALSE)</f>
        <v>1996</v>
      </c>
      <c r="N52" s="9">
        <f>VLOOKUP($L52,'Tabla 239847'!$A$4:$F$212,3,FALSE)</f>
        <v>1999</v>
      </c>
      <c r="O52" s="9" t="str">
        <f>VLOOKUP($L52,'Tabla 239847'!$A$4:$F$212,4,FALSE)</f>
        <v>DIF MUNICIPL YAHUQUEMECAN TLAX</v>
      </c>
      <c r="P52" s="9" t="str">
        <f>VLOOKUP($L52,'Tabla 239847'!$A$4:$F$212,5,FALSE)</f>
        <v>ASISTENTE</v>
      </c>
      <c r="Q52" s="9" t="str">
        <f>VLOOKUP($L52,'Tabla 239847'!$A$4:$F$212,6,FALSE)</f>
        <v>PSICOLOGIA</v>
      </c>
      <c r="R52" s="14" t="s">
        <v>804</v>
      </c>
      <c r="S52" s="10" t="s">
        <v>363</v>
      </c>
      <c r="T52" s="15">
        <v>43007</v>
      </c>
      <c r="U52" s="10" t="s">
        <v>318</v>
      </c>
      <c r="V52" s="10">
        <v>2016</v>
      </c>
      <c r="W52" s="15">
        <v>42735</v>
      </c>
    </row>
    <row r="53" spans="1:23" ht="40.5" customHeight="1">
      <c r="A53" s="10">
        <v>2016</v>
      </c>
      <c r="B53" s="10" t="s">
        <v>758</v>
      </c>
      <c r="C53" s="10" t="s">
        <v>759</v>
      </c>
      <c r="D53" s="10" t="s">
        <v>97</v>
      </c>
      <c r="E53" s="10" t="s">
        <v>97</v>
      </c>
      <c r="F53" s="9" t="s">
        <v>235</v>
      </c>
      <c r="G53" s="10" t="s">
        <v>236</v>
      </c>
      <c r="H53" s="10" t="s">
        <v>237</v>
      </c>
      <c r="I53" s="10" t="s">
        <v>338</v>
      </c>
      <c r="J53" s="10" t="s">
        <v>366</v>
      </c>
      <c r="K53" s="10" t="s">
        <v>406</v>
      </c>
      <c r="L53" s="9">
        <v>46</v>
      </c>
      <c r="M53" s="9">
        <f>VLOOKUP($L53,'Tabla 239847'!$A$4:$F$212,2,FALSE)</f>
        <v>2005</v>
      </c>
      <c r="N53" s="9">
        <f>VLOOKUP($L53,'Tabla 239847'!$A$4:$F$212,3,FALSE)</f>
        <v>2007</v>
      </c>
      <c r="O53" s="9" t="str">
        <f>VLOOKUP($L53,'Tabla 239847'!$A$4:$F$212,4,FALSE)</f>
        <v>MUNICIPIO DE ZAMORA MICHOACAN</v>
      </c>
      <c r="P53" s="9" t="str">
        <f>VLOOKUP($L53,'Tabla 239847'!$A$4:$F$212,5,FALSE)</f>
        <v>DIRECTOR DE DESARROLLO SOCIAL</v>
      </c>
      <c r="Q53" s="9" t="str">
        <f>VLOOKUP($L53,'Tabla 239847'!$A$4:$F$212,6,FALSE)</f>
        <v>POLITICO</v>
      </c>
      <c r="R53" s="14" t="s">
        <v>805</v>
      </c>
      <c r="S53" s="10" t="s">
        <v>363</v>
      </c>
      <c r="T53" s="15">
        <v>43007</v>
      </c>
      <c r="U53" s="10" t="s">
        <v>318</v>
      </c>
      <c r="V53" s="10">
        <v>2016</v>
      </c>
      <c r="W53" s="15">
        <v>42735</v>
      </c>
    </row>
    <row r="54" spans="1:23" ht="40.5" customHeight="1">
      <c r="A54" s="10">
        <v>2016</v>
      </c>
      <c r="B54" s="10" t="s">
        <v>758</v>
      </c>
      <c r="C54" s="10" t="s">
        <v>759</v>
      </c>
      <c r="D54" s="10" t="s">
        <v>98</v>
      </c>
      <c r="E54" s="10" t="s">
        <v>98</v>
      </c>
      <c r="F54" s="9" t="s">
        <v>238</v>
      </c>
      <c r="G54" s="10" t="s">
        <v>239</v>
      </c>
      <c r="H54" s="10" t="s">
        <v>240</v>
      </c>
      <c r="I54" s="10" t="s">
        <v>339</v>
      </c>
      <c r="J54" s="10" t="s">
        <v>366</v>
      </c>
      <c r="K54" s="10" t="s">
        <v>407</v>
      </c>
      <c r="L54" s="9">
        <v>47</v>
      </c>
      <c r="M54" s="9">
        <f>VLOOKUP($L54,'Tabla 239847'!$A$4:$F$212,2,FALSE)</f>
        <v>1969</v>
      </c>
      <c r="N54" s="9">
        <f>VLOOKUP($L54,'Tabla 239847'!$A$4:$F$212,3,FALSE)</f>
        <v>1972</v>
      </c>
      <c r="O54" s="9" t="str">
        <f>VLOOKUP($L54,'Tabla 239847'!$A$4:$F$212,4,FALSE)</f>
        <v>DISEÑOS Y ELECTRICIDAD</v>
      </c>
      <c r="P54" s="9" t="str">
        <f>VLOOKUP($L54,'Tabla 239847'!$A$4:$F$212,5,FALSE)</f>
        <v>SUPERVISOR DE OBRAS ELECTRICAS</v>
      </c>
      <c r="Q54" s="9" t="str">
        <f>VLOOKUP($L54,'Tabla 239847'!$A$4:$F$212,6,FALSE)</f>
        <v>ELECTRICIDAD</v>
      </c>
      <c r="R54" s="14" t="s">
        <v>806</v>
      </c>
      <c r="S54" s="10" t="s">
        <v>363</v>
      </c>
      <c r="T54" s="15">
        <v>43007</v>
      </c>
      <c r="U54" s="10" t="s">
        <v>318</v>
      </c>
      <c r="V54" s="10">
        <v>2016</v>
      </c>
      <c r="W54" s="15">
        <v>42735</v>
      </c>
    </row>
    <row r="55" spans="1:23" ht="40.5" customHeight="1">
      <c r="A55" s="10">
        <v>2016</v>
      </c>
      <c r="B55" s="10" t="s">
        <v>758</v>
      </c>
      <c r="C55" s="10" t="s">
        <v>759</v>
      </c>
      <c r="D55" s="10" t="s">
        <v>99</v>
      </c>
      <c r="E55" s="10" t="s">
        <v>99</v>
      </c>
      <c r="F55" s="9" t="s">
        <v>241</v>
      </c>
      <c r="G55" s="10" t="s">
        <v>222</v>
      </c>
      <c r="H55" s="10" t="s">
        <v>242</v>
      </c>
      <c r="I55" s="10" t="s">
        <v>340</v>
      </c>
      <c r="J55" s="10" t="s">
        <v>366</v>
      </c>
      <c r="K55" s="10" t="s">
        <v>407</v>
      </c>
      <c r="L55" s="9">
        <v>48</v>
      </c>
      <c r="M55" s="9">
        <f>VLOOKUP($L55,'Tabla 239847'!$A$4:$F$212,2,FALSE)</f>
        <v>1979</v>
      </c>
      <c r="N55" s="9">
        <f>VLOOKUP($L55,'Tabla 239847'!$A$4:$F$212,3,FALSE)</f>
        <v>1983</v>
      </c>
      <c r="O55" s="9" t="str">
        <f>VLOOKUP($L55,'Tabla 239847'!$A$4:$F$212,4,FALSE)</f>
        <v>SEDENA</v>
      </c>
      <c r="P55" s="9" t="str">
        <f>VLOOKUP($L55,'Tabla 239847'!$A$4:$F$212,5,FALSE)</f>
        <v>TENIENTE SORONEL DE SANIDAD ESPECIALISTA SALUD PUBLICA</v>
      </c>
      <c r="Q55" s="9" t="str">
        <f>VLOOKUP($L55,'Tabla 239847'!$A$4:$F$212,6,FALSE)</f>
        <v>SALUD, HIGIENE Y SANEAMIENTO</v>
      </c>
      <c r="R55" s="14" t="s">
        <v>807</v>
      </c>
      <c r="S55" s="10" t="s">
        <v>363</v>
      </c>
      <c r="T55" s="15">
        <v>43007</v>
      </c>
      <c r="U55" s="10" t="s">
        <v>318</v>
      </c>
      <c r="V55" s="10">
        <v>2016</v>
      </c>
      <c r="W55" s="15">
        <v>42735</v>
      </c>
    </row>
    <row r="56" spans="1:23" ht="40.5" customHeight="1">
      <c r="A56" s="10">
        <v>2016</v>
      </c>
      <c r="B56" s="10" t="s">
        <v>758</v>
      </c>
      <c r="C56" s="10" t="s">
        <v>759</v>
      </c>
      <c r="D56" s="10" t="s">
        <v>100</v>
      </c>
      <c r="E56" s="10" t="s">
        <v>100</v>
      </c>
      <c r="F56" s="9" t="s">
        <v>168</v>
      </c>
      <c r="G56" s="10" t="s">
        <v>243</v>
      </c>
      <c r="H56" s="10" t="s">
        <v>244</v>
      </c>
      <c r="I56" s="10" t="s">
        <v>341</v>
      </c>
      <c r="J56" s="10" t="s">
        <v>366</v>
      </c>
      <c r="K56" s="10" t="s">
        <v>423</v>
      </c>
      <c r="L56" s="9">
        <v>49</v>
      </c>
      <c r="M56" s="9">
        <f>VLOOKUP($L56,'Tabla 239847'!$A$4:$F$212,2,FALSE)</f>
        <v>1972</v>
      </c>
      <c r="N56" s="9">
        <f>VLOOKUP($L56,'Tabla 239847'!$A$4:$F$212,3,FALSE)</f>
        <v>2003</v>
      </c>
      <c r="O56" s="9" t="str">
        <f>VLOOKUP($L56,'Tabla 239847'!$A$4:$F$212,4,FALSE)</f>
        <v>SAGARPA</v>
      </c>
      <c r="P56" s="9" t="str">
        <f>VLOOKUP($L56,'Tabla 239847'!$A$4:$F$212,5,FALSE)</f>
        <v>AUXILIAR ADMINISTRATIVO</v>
      </c>
      <c r="Q56" s="9" t="str">
        <f>VLOOKUP($L56,'Tabla 239847'!$A$4:$F$212,6,FALSE)</f>
        <v>ADMINISTRATIVO</v>
      </c>
      <c r="R56" s="14" t="s">
        <v>808</v>
      </c>
      <c r="S56" s="10" t="s">
        <v>363</v>
      </c>
      <c r="T56" s="15">
        <v>43007</v>
      </c>
      <c r="U56" s="10" t="s">
        <v>318</v>
      </c>
      <c r="V56" s="10">
        <v>2016</v>
      </c>
      <c r="W56" s="15">
        <v>42735</v>
      </c>
    </row>
    <row r="57" spans="1:23" ht="40.5" customHeight="1">
      <c r="A57" s="10">
        <v>2016</v>
      </c>
      <c r="B57" s="10" t="s">
        <v>758</v>
      </c>
      <c r="C57" s="10" t="s">
        <v>759</v>
      </c>
      <c r="D57" s="10" t="s">
        <v>101</v>
      </c>
      <c r="E57" s="10" t="s">
        <v>101</v>
      </c>
      <c r="F57" s="9" t="s">
        <v>245</v>
      </c>
      <c r="G57" s="10" t="s">
        <v>246</v>
      </c>
      <c r="H57" s="10" t="s">
        <v>247</v>
      </c>
      <c r="I57" s="10" t="s">
        <v>342</v>
      </c>
      <c r="J57" s="10" t="s">
        <v>412</v>
      </c>
      <c r="K57" s="10" t="s">
        <v>404</v>
      </c>
      <c r="L57" s="9">
        <v>50</v>
      </c>
      <c r="M57" s="9">
        <f>VLOOKUP($L57,'Tabla 239847'!$A$4:$F$212,2,FALSE)</f>
        <v>1985</v>
      </c>
      <c r="N57" s="9">
        <f>VLOOKUP($L57,'Tabla 239847'!$A$4:$F$212,3,FALSE)</f>
        <v>2002</v>
      </c>
      <c r="O57" s="9" t="str">
        <f>VLOOKUP($L57,'Tabla 239847'!$A$4:$F$212,4,FALSE)</f>
        <v>JARDINES DEL VALLE DE ZAMORA </v>
      </c>
      <c r="P57" s="9" t="str">
        <f>VLOOKUP($L57,'Tabla 239847'!$A$4:$F$212,5,FALSE)</f>
        <v>ADMINISTRATIVO</v>
      </c>
      <c r="Q57" s="9" t="str">
        <f>VLOOKUP($L57,'Tabla 239847'!$A$4:$F$212,6,FALSE)</f>
        <v>OPERACIÓN Y ADMINISTRACION</v>
      </c>
      <c r="R57" s="14" t="s">
        <v>809</v>
      </c>
      <c r="S57" s="10" t="s">
        <v>363</v>
      </c>
      <c r="T57" s="15">
        <v>43007</v>
      </c>
      <c r="U57" s="10" t="s">
        <v>318</v>
      </c>
      <c r="V57" s="10">
        <v>2016</v>
      </c>
      <c r="W57" s="15">
        <v>42735</v>
      </c>
    </row>
    <row r="58" spans="1:23" ht="40.5" customHeight="1">
      <c r="A58" s="10">
        <v>2016</v>
      </c>
      <c r="B58" s="10" t="s">
        <v>758</v>
      </c>
      <c r="C58" s="10" t="s">
        <v>759</v>
      </c>
      <c r="D58" s="10" t="s">
        <v>102</v>
      </c>
      <c r="E58" s="10" t="s">
        <v>102</v>
      </c>
      <c r="F58" s="9" t="s">
        <v>248</v>
      </c>
      <c r="G58" s="10" t="s">
        <v>173</v>
      </c>
      <c r="H58" s="10" t="s">
        <v>155</v>
      </c>
      <c r="I58" s="10" t="s">
        <v>343</v>
      </c>
      <c r="J58" s="10" t="s">
        <v>412</v>
      </c>
      <c r="K58" s="10" t="s">
        <v>404</v>
      </c>
      <c r="L58" s="9">
        <v>51</v>
      </c>
      <c r="M58" s="9">
        <f>VLOOKUP($L58,'Tabla 239847'!$A$4:$F$212,2,FALSE)</f>
        <v>2002</v>
      </c>
      <c r="N58" s="9">
        <f>VLOOKUP($L58,'Tabla 239847'!$A$4:$F$212,3,FALSE)</f>
        <v>2015</v>
      </c>
      <c r="O58" s="9" t="str">
        <f>VLOOKUP($L58,'Tabla 239847'!$A$4:$F$212,4,FALSE)</f>
        <v>CAUSA DE CANONZACION SIERVO DE DIOS JOSE M</v>
      </c>
      <c r="P58" s="9" t="str">
        <f>VLOOKUP($L58,'Tabla 239847'!$A$4:$F$212,5,FALSE)</f>
        <v>SECRRETARIA EJECUTIVA</v>
      </c>
      <c r="Q58" s="9" t="str">
        <f>VLOOKUP($L58,'Tabla 239847'!$A$4:$F$212,6,FALSE)</f>
        <v>INVESTIGACION</v>
      </c>
      <c r="R58" s="14" t="s">
        <v>810</v>
      </c>
      <c r="S58" s="10" t="s">
        <v>363</v>
      </c>
      <c r="T58" s="15">
        <v>43007</v>
      </c>
      <c r="U58" s="10" t="s">
        <v>318</v>
      </c>
      <c r="V58" s="10">
        <v>2016</v>
      </c>
      <c r="W58" s="15">
        <v>42735</v>
      </c>
    </row>
    <row r="59" spans="1:23" ht="40.5" customHeight="1">
      <c r="A59" s="10">
        <v>2016</v>
      </c>
      <c r="B59" s="10" t="s">
        <v>758</v>
      </c>
      <c r="C59" s="10" t="s">
        <v>759</v>
      </c>
      <c r="D59" s="10" t="s">
        <v>103</v>
      </c>
      <c r="E59" s="10" t="s">
        <v>103</v>
      </c>
      <c r="F59" s="9" t="s">
        <v>249</v>
      </c>
      <c r="G59" s="10" t="s">
        <v>250</v>
      </c>
      <c r="H59" s="10" t="s">
        <v>204</v>
      </c>
      <c r="I59" s="10" t="s">
        <v>344</v>
      </c>
      <c r="J59" s="10" t="s">
        <v>424</v>
      </c>
      <c r="K59" s="10" t="s">
        <v>404</v>
      </c>
      <c r="L59" s="9">
        <v>52</v>
      </c>
      <c r="M59" s="9">
        <f>VLOOKUP($L59,'Tabla 239847'!$A$4:$F$212,2,FALSE)</f>
        <v>2008</v>
      </c>
      <c r="N59" s="9">
        <f>VLOOKUP($L59,'Tabla 239847'!$A$4:$F$212,3,FALSE)</f>
        <v>2011</v>
      </c>
      <c r="O59" s="9" t="str">
        <f>VLOOKUP($L59,'Tabla 239847'!$A$4:$F$212,4,FALSE)</f>
        <v>RASTRO</v>
      </c>
      <c r="P59" s="9" t="str">
        <f>VLOOKUP($L59,'Tabla 239847'!$A$4:$F$212,5,FALSE)</f>
        <v>ADMINISTRADOR</v>
      </c>
      <c r="Q59" s="9" t="str">
        <f>VLOOKUP($L59,'Tabla 239847'!$A$4:$F$212,6,FALSE)</f>
        <v>ADMINISTRACION</v>
      </c>
      <c r="R59" s="14" t="s">
        <v>811</v>
      </c>
      <c r="S59" s="10" t="s">
        <v>363</v>
      </c>
      <c r="T59" s="15">
        <v>43007</v>
      </c>
      <c r="U59" s="10" t="s">
        <v>318</v>
      </c>
      <c r="V59" s="10">
        <v>2016</v>
      </c>
      <c r="W59" s="15">
        <v>42735</v>
      </c>
    </row>
    <row r="60" spans="1:23" ht="40.5" customHeight="1">
      <c r="A60" s="10">
        <v>2016</v>
      </c>
      <c r="B60" s="10" t="s">
        <v>758</v>
      </c>
      <c r="C60" s="10" t="s">
        <v>759</v>
      </c>
      <c r="D60" s="10" t="s">
        <v>104</v>
      </c>
      <c r="E60" s="10" t="s">
        <v>104</v>
      </c>
      <c r="F60" s="9" t="s">
        <v>251</v>
      </c>
      <c r="G60" s="10" t="s">
        <v>252</v>
      </c>
      <c r="H60" s="10" t="s">
        <v>253</v>
      </c>
      <c r="I60" s="10" t="s">
        <v>345</v>
      </c>
      <c r="J60" s="10" t="s">
        <v>366</v>
      </c>
      <c r="K60" s="10" t="s">
        <v>383</v>
      </c>
      <c r="L60" s="9">
        <v>53</v>
      </c>
      <c r="M60" s="9">
        <f>VLOOKUP($L60,'Tabla 239847'!$A$4:$F$212,2,FALSE)</f>
        <v>2010</v>
      </c>
      <c r="N60" s="9">
        <f>VLOOKUP($L60,'Tabla 239847'!$A$4:$F$212,3,FALSE)</f>
        <v>2015</v>
      </c>
      <c r="O60" s="9" t="str">
        <f>VLOOKUP($L60,'Tabla 239847'!$A$4:$F$212,4,FALSE)</f>
        <v>ANAYA OLVERA ABOGADOS</v>
      </c>
      <c r="P60" s="9" t="str">
        <f>VLOOKUP($L60,'Tabla 239847'!$A$4:$F$212,5,FALSE)</f>
        <v>PASANTE JURISTA</v>
      </c>
      <c r="Q60" s="9" t="str">
        <f>VLOOKUP($L60,'Tabla 239847'!$A$4:$F$212,6,FALSE)</f>
        <v>JURIDICO</v>
      </c>
      <c r="R60" s="14" t="s">
        <v>812</v>
      </c>
      <c r="S60" s="10" t="s">
        <v>363</v>
      </c>
      <c r="T60" s="15">
        <v>43007</v>
      </c>
      <c r="U60" s="10" t="s">
        <v>318</v>
      </c>
      <c r="V60" s="10">
        <v>2016</v>
      </c>
      <c r="W60" s="15">
        <v>42735</v>
      </c>
    </row>
    <row r="61" spans="1:23" ht="40.5" customHeight="1">
      <c r="A61" s="10">
        <v>2016</v>
      </c>
      <c r="B61" s="10" t="s">
        <v>758</v>
      </c>
      <c r="C61" s="10" t="s">
        <v>759</v>
      </c>
      <c r="D61" s="10" t="s">
        <v>105</v>
      </c>
      <c r="E61" s="10" t="s">
        <v>105</v>
      </c>
      <c r="F61" s="9" t="s">
        <v>254</v>
      </c>
      <c r="G61" s="10" t="s">
        <v>255</v>
      </c>
      <c r="H61" s="10" t="s">
        <v>256</v>
      </c>
      <c r="I61" s="10" t="s">
        <v>345</v>
      </c>
      <c r="J61" s="10" t="s">
        <v>403</v>
      </c>
      <c r="K61" s="10" t="s">
        <v>404</v>
      </c>
      <c r="L61" s="9">
        <v>54</v>
      </c>
      <c r="M61" s="9">
        <f>VLOOKUP($L61,'Tabla 239847'!$A$4:$F$212,2,FALSE)</f>
        <v>1992</v>
      </c>
      <c r="N61" s="9" t="str">
        <f>VLOOKUP($L61,'Tabla 239847'!$A$4:$F$212,3,FALSE)</f>
        <v>ACTUAL</v>
      </c>
      <c r="O61" s="9" t="str">
        <f>VLOOKUP($L61,'Tabla 239847'!$A$4:$F$212,4,FALSE)</f>
        <v>MATERIALES ALCAZAR</v>
      </c>
      <c r="P61" s="9" t="str">
        <f>VLOOKUP($L61,'Tabla 239847'!$A$4:$F$212,5,FALSE)</f>
        <v>GERENTE DE VENTAS</v>
      </c>
      <c r="Q61" s="9" t="str">
        <f>VLOOKUP($L61,'Tabla 239847'!$A$4:$F$212,6,FALSE)</f>
        <v>CONSTRUCCION</v>
      </c>
      <c r="R61" s="14" t="s">
        <v>813</v>
      </c>
      <c r="S61" s="10" t="s">
        <v>363</v>
      </c>
      <c r="T61" s="15">
        <v>43007</v>
      </c>
      <c r="U61" s="10" t="s">
        <v>318</v>
      </c>
      <c r="V61" s="10">
        <v>2016</v>
      </c>
      <c r="W61" s="15">
        <v>42735</v>
      </c>
    </row>
    <row r="62" spans="1:23" ht="40.5" customHeight="1">
      <c r="A62" s="10">
        <v>2016</v>
      </c>
      <c r="B62" s="10" t="s">
        <v>758</v>
      </c>
      <c r="C62" s="10" t="s">
        <v>759</v>
      </c>
      <c r="D62" s="10" t="s">
        <v>106</v>
      </c>
      <c r="E62" s="10" t="s">
        <v>106</v>
      </c>
      <c r="F62" s="9" t="s">
        <v>257</v>
      </c>
      <c r="G62" s="10" t="s">
        <v>258</v>
      </c>
      <c r="H62" s="10" t="s">
        <v>173</v>
      </c>
      <c r="I62" s="10" t="s">
        <v>346</v>
      </c>
      <c r="J62" s="10" t="s">
        <v>424</v>
      </c>
      <c r="K62" s="10" t="s">
        <v>404</v>
      </c>
      <c r="L62" s="9">
        <v>55</v>
      </c>
      <c r="M62" s="9">
        <f>VLOOKUP($L62,'Tabla 239847'!$A$4:$F$212,2,FALSE)</f>
        <v>2012</v>
      </c>
      <c r="N62" s="9">
        <f>VLOOKUP($L62,'Tabla 239847'!$A$4:$F$212,3,FALSE)</f>
        <v>2015</v>
      </c>
      <c r="O62" s="9" t="str">
        <f>VLOOKUP($L62,'Tabla 239847'!$A$4:$F$212,4,FALSE)</f>
        <v>FRUVEZA</v>
      </c>
      <c r="P62" s="9" t="str">
        <f>VLOOKUP($L62,'Tabla 239847'!$A$4:$F$212,5,FALSE)</f>
        <v>CHOFER</v>
      </c>
      <c r="Q62" s="9" t="str">
        <f>VLOOKUP($L62,'Tabla 239847'!$A$4:$F$212,6,FALSE)</f>
        <v>OPERADOR</v>
      </c>
      <c r="R62" s="14" t="s">
        <v>814</v>
      </c>
      <c r="S62" s="10" t="s">
        <v>363</v>
      </c>
      <c r="T62" s="15">
        <v>43007</v>
      </c>
      <c r="U62" s="10" t="s">
        <v>318</v>
      </c>
      <c r="V62" s="10">
        <v>2016</v>
      </c>
      <c r="W62" s="15">
        <v>42735</v>
      </c>
    </row>
    <row r="63" spans="1:23" ht="40.5" customHeight="1">
      <c r="A63" s="10">
        <v>2016</v>
      </c>
      <c r="B63" s="10" t="s">
        <v>758</v>
      </c>
      <c r="C63" s="10" t="s">
        <v>759</v>
      </c>
      <c r="D63" s="10" t="s">
        <v>107</v>
      </c>
      <c r="E63" s="10" t="s">
        <v>107</v>
      </c>
      <c r="F63" s="9" t="s">
        <v>259</v>
      </c>
      <c r="G63" s="10" t="s">
        <v>222</v>
      </c>
      <c r="H63" s="10" t="s">
        <v>134</v>
      </c>
      <c r="I63" s="10" t="s">
        <v>347</v>
      </c>
      <c r="J63" s="10" t="s">
        <v>366</v>
      </c>
      <c r="K63" s="10" t="s">
        <v>407</v>
      </c>
      <c r="L63" s="9">
        <v>56</v>
      </c>
      <c r="M63" s="9">
        <f>VLOOKUP($L63,'Tabla 239847'!$A$4:$F$212,2,FALSE)</f>
        <v>2013</v>
      </c>
      <c r="N63" s="9">
        <f>VLOOKUP($L63,'Tabla 239847'!$A$4:$F$212,3,FALSE)</f>
        <v>2015</v>
      </c>
      <c r="O63" s="9" t="str">
        <f>VLOOKUP($L63,'Tabla 239847'!$A$4:$F$212,4,FALSE)</f>
        <v>SECRETARIA DE LA DEFENSA NACIONAL</v>
      </c>
      <c r="P63" s="9" t="str">
        <f>VLOOKUP($L63,'Tabla 239847'!$A$4:$F$212,5,FALSE)</f>
        <v>CONTADOR</v>
      </c>
      <c r="Q63" s="9" t="str">
        <f>VLOOKUP($L63,'Tabla 239847'!$A$4:$F$212,6,FALSE)</f>
        <v>RECURSOS HUMANOS</v>
      </c>
      <c r="R63" s="14" t="s">
        <v>815</v>
      </c>
      <c r="S63" s="10" t="s">
        <v>363</v>
      </c>
      <c r="T63" s="15">
        <v>43007</v>
      </c>
      <c r="U63" s="10" t="s">
        <v>318</v>
      </c>
      <c r="V63" s="10">
        <v>2016</v>
      </c>
      <c r="W63" s="15">
        <v>42735</v>
      </c>
    </row>
    <row r="64" spans="1:23" ht="40.5" customHeight="1">
      <c r="A64" s="10">
        <v>2016</v>
      </c>
      <c r="B64" s="10" t="s">
        <v>758</v>
      </c>
      <c r="C64" s="10" t="s">
        <v>759</v>
      </c>
      <c r="D64" s="10" t="s">
        <v>108</v>
      </c>
      <c r="E64" s="10" t="s">
        <v>108</v>
      </c>
      <c r="F64" s="9" t="s">
        <v>260</v>
      </c>
      <c r="G64" s="10" t="s">
        <v>151</v>
      </c>
      <c r="H64" s="10" t="s">
        <v>163</v>
      </c>
      <c r="I64" s="10" t="s">
        <v>348</v>
      </c>
      <c r="J64" s="10" t="s">
        <v>412</v>
      </c>
      <c r="K64" s="10" t="s">
        <v>404</v>
      </c>
      <c r="L64" s="9">
        <v>57</v>
      </c>
      <c r="M64" s="9">
        <f>VLOOKUP($L64,'Tabla 239847'!$A$4:$F$212,2,FALSE)</f>
        <v>1997</v>
      </c>
      <c r="N64" s="9">
        <f>VLOOKUP($L64,'Tabla 239847'!$A$4:$F$212,3,FALSE)</f>
        <v>2005</v>
      </c>
      <c r="O64" s="9" t="str">
        <f>VLOOKUP($L64,'Tabla 239847'!$A$4:$F$212,4,FALSE)</f>
        <v>MUNICIPIO DE ZAMORA MICHOACAN</v>
      </c>
      <c r="P64" s="9" t="str">
        <f>VLOOKUP($L64,'Tabla 239847'!$A$4:$F$212,5,FALSE)</f>
        <v>JEDE DE PERSONAL DEL RASTRO</v>
      </c>
      <c r="Q64" s="9" t="str">
        <f>VLOOKUP($L64,'Tabla 239847'!$A$4:$F$212,6,FALSE)</f>
        <v>ADMINISTRACION PUBLICA</v>
      </c>
      <c r="R64" s="14" t="s">
        <v>816</v>
      </c>
      <c r="S64" s="10" t="s">
        <v>363</v>
      </c>
      <c r="T64" s="15">
        <v>43007</v>
      </c>
      <c r="U64" s="10" t="s">
        <v>318</v>
      </c>
      <c r="V64" s="10">
        <v>2016</v>
      </c>
      <c r="W64" s="15">
        <v>42735</v>
      </c>
    </row>
    <row r="65" spans="1:23" ht="40.5" customHeight="1">
      <c r="A65" s="10">
        <v>2016</v>
      </c>
      <c r="B65" s="10" t="s">
        <v>758</v>
      </c>
      <c r="C65" s="10" t="s">
        <v>759</v>
      </c>
      <c r="D65" s="10" t="s">
        <v>109</v>
      </c>
      <c r="E65" s="10" t="s">
        <v>109</v>
      </c>
      <c r="F65" s="9" t="s">
        <v>257</v>
      </c>
      <c r="G65" s="10" t="s">
        <v>261</v>
      </c>
      <c r="H65" s="10" t="s">
        <v>262</v>
      </c>
      <c r="I65" s="10" t="s">
        <v>349</v>
      </c>
      <c r="J65" s="10" t="s">
        <v>412</v>
      </c>
      <c r="K65" s="10" t="s">
        <v>404</v>
      </c>
      <c r="L65" s="9">
        <v>58</v>
      </c>
      <c r="M65" s="9">
        <f>VLOOKUP($L65,'Tabla 239847'!$A$4:$F$212,2,FALSE)</f>
        <v>1983</v>
      </c>
      <c r="N65" s="9">
        <f>VLOOKUP($L65,'Tabla 239847'!$A$4:$F$212,3,FALSE)</f>
        <v>2003</v>
      </c>
      <c r="O65" s="9" t="str">
        <f>VLOOKUP($L65,'Tabla 239847'!$A$4:$F$212,4,FALSE)</f>
        <v>CLUB CAMPESTRE DE ZAMORA</v>
      </c>
      <c r="P65" s="9" t="str">
        <f>VLOOKUP($L65,'Tabla 239847'!$A$4:$F$212,5,FALSE)</f>
        <v>DIRECTOR DE ALBERCA</v>
      </c>
      <c r="Q65" s="9" t="str">
        <f>VLOOKUP($L65,'Tabla 239847'!$A$4:$F$212,6,FALSE)</f>
        <v>MAESTRO DE NATACION</v>
      </c>
      <c r="R65" s="17" t="s">
        <v>817</v>
      </c>
      <c r="S65" s="10" t="s">
        <v>363</v>
      </c>
      <c r="T65" s="15">
        <v>43007</v>
      </c>
      <c r="U65" s="10" t="s">
        <v>318</v>
      </c>
      <c r="V65" s="10">
        <v>2016</v>
      </c>
      <c r="W65" s="15">
        <v>42735</v>
      </c>
    </row>
    <row r="66" spans="1:23" ht="40.5" customHeight="1">
      <c r="A66" s="10">
        <v>2016</v>
      </c>
      <c r="B66" s="10" t="s">
        <v>758</v>
      </c>
      <c r="C66" s="10" t="s">
        <v>759</v>
      </c>
      <c r="D66" s="10" t="s">
        <v>109</v>
      </c>
      <c r="E66" s="10" t="s">
        <v>109</v>
      </c>
      <c r="F66" s="9" t="s">
        <v>263</v>
      </c>
      <c r="G66" s="10" t="s">
        <v>244</v>
      </c>
      <c r="H66" s="10" t="s">
        <v>264</v>
      </c>
      <c r="I66" s="10" t="s">
        <v>350</v>
      </c>
      <c r="J66" s="10" t="s">
        <v>366</v>
      </c>
      <c r="K66" s="10" t="s">
        <v>411</v>
      </c>
      <c r="L66" s="9">
        <v>59</v>
      </c>
      <c r="M66" s="9">
        <f>VLOOKUP($L66,'Tabla 239847'!$A$4:$F$212,2,FALSE)</f>
        <v>2006</v>
      </c>
      <c r="N66" s="9">
        <f>VLOOKUP($L66,'Tabla 239847'!$A$4:$F$212,3,FALSE)</f>
        <v>2009</v>
      </c>
      <c r="O66" s="9" t="str">
        <f>VLOOKUP($L66,'Tabla 239847'!$A$4:$F$212,4,FALSE)</f>
        <v>FEYMAPESA</v>
      </c>
      <c r="P66" s="9" t="str">
        <f>VLOOKUP($L66,'Tabla 239847'!$A$4:$F$212,5,FALSE)</f>
        <v>DIRECTORA DE VENTAS</v>
      </c>
      <c r="Q66" s="9" t="str">
        <f>VLOOKUP($L66,'Tabla 239847'!$A$4:$F$212,6,FALSE)</f>
        <v>VENTAS</v>
      </c>
      <c r="R66" s="14" t="s">
        <v>818</v>
      </c>
      <c r="S66" s="10" t="s">
        <v>363</v>
      </c>
      <c r="T66" s="15">
        <v>43007</v>
      </c>
      <c r="U66" s="10" t="s">
        <v>318</v>
      </c>
      <c r="V66" s="10">
        <v>2016</v>
      </c>
      <c r="W66" s="15">
        <v>42735</v>
      </c>
    </row>
    <row r="67" spans="1:23" ht="40.5" customHeight="1">
      <c r="A67" s="10">
        <v>2016</v>
      </c>
      <c r="B67" s="10" t="s">
        <v>758</v>
      </c>
      <c r="C67" s="10" t="s">
        <v>759</v>
      </c>
      <c r="D67" s="10" t="s">
        <v>110</v>
      </c>
      <c r="E67" s="10" t="s">
        <v>110</v>
      </c>
      <c r="F67" s="9" t="s">
        <v>265</v>
      </c>
      <c r="G67" s="10" t="s">
        <v>266</v>
      </c>
      <c r="H67" s="10" t="s">
        <v>267</v>
      </c>
      <c r="I67" s="10" t="s">
        <v>351</v>
      </c>
      <c r="J67" s="10" t="s">
        <v>412</v>
      </c>
      <c r="K67" s="10" t="s">
        <v>404</v>
      </c>
      <c r="L67" s="9">
        <v>60</v>
      </c>
      <c r="M67" s="9">
        <f>VLOOKUP($L67,'Tabla 239847'!$A$4:$F$212,2,FALSE)</f>
        <v>1980</v>
      </c>
      <c r="N67" s="9">
        <f>VLOOKUP($L67,'Tabla 239847'!$A$4:$F$212,3,FALSE)</f>
        <v>2012</v>
      </c>
      <c r="O67" s="9" t="str">
        <f>VLOOKUP($L67,'Tabla 239847'!$A$4:$F$212,4,FALSE)</f>
        <v>IMSS</v>
      </c>
      <c r="P67" s="9" t="str">
        <f>VLOOKUP($L67,'Tabla 239847'!$A$4:$F$212,5,FALSE)</f>
        <v>OFICIAL DE SERVICIOS TECNICOS</v>
      </c>
      <c r="Q67" s="9" t="str">
        <f>VLOOKUP($L67,'Tabla 239847'!$A$4:$F$212,6,FALSE)</f>
        <v>ADMINISTRATIVO</v>
      </c>
      <c r="R67" s="14" t="s">
        <v>819</v>
      </c>
      <c r="S67" s="10" t="s">
        <v>363</v>
      </c>
      <c r="T67" s="15">
        <v>43007</v>
      </c>
      <c r="U67" s="10" t="s">
        <v>318</v>
      </c>
      <c r="V67" s="10">
        <v>2016</v>
      </c>
      <c r="W67" s="15">
        <v>42735</v>
      </c>
    </row>
    <row r="68" spans="1:23" ht="40.5" customHeight="1">
      <c r="A68" s="10">
        <v>2016</v>
      </c>
      <c r="B68" s="10" t="s">
        <v>758</v>
      </c>
      <c r="C68" s="10" t="s">
        <v>759</v>
      </c>
      <c r="D68" s="10" t="s">
        <v>111</v>
      </c>
      <c r="E68" s="10" t="s">
        <v>111</v>
      </c>
      <c r="F68" s="9" t="s">
        <v>268</v>
      </c>
      <c r="G68" s="10" t="s">
        <v>269</v>
      </c>
      <c r="H68" s="10" t="s">
        <v>270</v>
      </c>
      <c r="I68" s="10" t="s">
        <v>351</v>
      </c>
      <c r="J68" s="10" t="s">
        <v>405</v>
      </c>
      <c r="K68" s="10" t="s">
        <v>406</v>
      </c>
      <c r="L68" s="9">
        <v>61</v>
      </c>
      <c r="M68" s="9">
        <f>VLOOKUP($L68,'Tabla 239847'!$A$4:$F$212,2,FALSE)</f>
        <v>1994</v>
      </c>
      <c r="N68" s="9">
        <f>VLOOKUP($L68,'Tabla 239847'!$A$4:$F$212,3,FALSE)</f>
        <v>2015</v>
      </c>
      <c r="O68" s="9" t="str">
        <f>VLOOKUP($L68,'Tabla 239847'!$A$4:$F$212,4,FALSE)</f>
        <v>INSTITUTO TECNOLOGICO DE ESTUDIOS SUPERIORES DE ZAMORA</v>
      </c>
      <c r="P68" s="9" t="str">
        <f>VLOOKUP($L68,'Tabla 239847'!$A$4:$F$212,5,FALSE)</f>
        <v>SUBDIRECTOR DE PLANEACION</v>
      </c>
      <c r="Q68" s="9" t="str">
        <f>VLOOKUP($L68,'Tabla 239847'!$A$4:$F$212,6,FALSE)</f>
        <v>EDUCATIVA</v>
      </c>
      <c r="R68" s="14" t="s">
        <v>820</v>
      </c>
      <c r="S68" s="10" t="s">
        <v>363</v>
      </c>
      <c r="T68" s="15">
        <v>43007</v>
      </c>
      <c r="U68" s="10" t="s">
        <v>318</v>
      </c>
      <c r="V68" s="10">
        <v>2016</v>
      </c>
      <c r="W68" s="15">
        <v>42735</v>
      </c>
    </row>
    <row r="69" spans="1:23" ht="40.5" customHeight="1">
      <c r="A69" s="10">
        <v>2016</v>
      </c>
      <c r="B69" s="10" t="s">
        <v>758</v>
      </c>
      <c r="C69" s="10" t="s">
        <v>759</v>
      </c>
      <c r="D69" s="10" t="s">
        <v>112</v>
      </c>
      <c r="E69" s="10" t="s">
        <v>112</v>
      </c>
      <c r="F69" s="9" t="s">
        <v>271</v>
      </c>
      <c r="G69" s="10" t="s">
        <v>272</v>
      </c>
      <c r="H69" s="10" t="s">
        <v>173</v>
      </c>
      <c r="I69" s="10" t="s">
        <v>351</v>
      </c>
      <c r="J69" s="10" t="s">
        <v>365</v>
      </c>
      <c r="K69" s="10" t="s">
        <v>383</v>
      </c>
      <c r="L69" s="9">
        <v>62</v>
      </c>
      <c r="M69" s="9">
        <f>VLOOKUP($L69,'Tabla 239847'!$A$4:$F$212,2,FALSE)</f>
        <v>2008</v>
      </c>
      <c r="N69" s="9">
        <f>VLOOKUP($L69,'Tabla 239847'!$A$4:$F$212,3,FALSE)</f>
        <v>2012</v>
      </c>
      <c r="O69" s="9" t="str">
        <f>VLOOKUP($L69,'Tabla 239847'!$A$4:$F$212,4,FALSE)</f>
        <v>MUNICIPIO DE ZAMORA MICHOACAN</v>
      </c>
      <c r="P69" s="9" t="str">
        <f>VLOOKUP($L69,'Tabla 239847'!$A$4:$F$212,5,FALSE)</f>
        <v>DIRECTOR DIF</v>
      </c>
      <c r="Q69" s="9" t="str">
        <f>VLOOKUP($L69,'Tabla 239847'!$A$4:$F$212,6,FALSE)</f>
        <v>ADMINISTRATIVO</v>
      </c>
      <c r="R69" s="14" t="s">
        <v>821</v>
      </c>
      <c r="S69" s="10" t="s">
        <v>363</v>
      </c>
      <c r="T69" s="15">
        <v>43007</v>
      </c>
      <c r="U69" s="10" t="s">
        <v>318</v>
      </c>
      <c r="V69" s="10">
        <v>2016</v>
      </c>
      <c r="W69" s="15">
        <v>42735</v>
      </c>
    </row>
    <row r="70" spans="1:23" ht="40.5" customHeight="1">
      <c r="A70" s="10">
        <v>2016</v>
      </c>
      <c r="B70" s="10" t="s">
        <v>758</v>
      </c>
      <c r="C70" s="10" t="s">
        <v>759</v>
      </c>
      <c r="D70" s="10" t="s">
        <v>113</v>
      </c>
      <c r="E70" s="10" t="s">
        <v>113</v>
      </c>
      <c r="F70" s="9" t="s">
        <v>273</v>
      </c>
      <c r="G70" s="10" t="s">
        <v>157</v>
      </c>
      <c r="H70" s="10" t="s">
        <v>274</v>
      </c>
      <c r="I70" s="10" t="s">
        <v>351</v>
      </c>
      <c r="J70" s="10" t="s">
        <v>405</v>
      </c>
      <c r="K70" s="10" t="s">
        <v>425</v>
      </c>
      <c r="L70" s="9">
        <v>63</v>
      </c>
      <c r="M70" s="9">
        <f>VLOOKUP($L70,'Tabla 239847'!$A$4:$F$212,2,FALSE)</f>
        <v>2012</v>
      </c>
      <c r="N70" s="9">
        <f>VLOOKUP($L70,'Tabla 239847'!$A$4:$F$212,3,FALSE)</f>
        <v>2015</v>
      </c>
      <c r="O70" s="9" t="str">
        <f>VLOOKUP($L70,'Tabla 239847'!$A$4:$F$212,4,FALSE)</f>
        <v>MUNICIPIO DE ZAMORA MICHOACAN</v>
      </c>
      <c r="P70" s="9" t="str">
        <f>VLOOKUP($L70,'Tabla 239847'!$A$4:$F$212,5,FALSE)</f>
        <v>COORDINADORA JURIDICA</v>
      </c>
      <c r="Q70" s="9" t="str">
        <f>VLOOKUP($L70,'Tabla 239847'!$A$4:$F$212,6,FALSE)</f>
        <v>JURIDICO</v>
      </c>
      <c r="R70" s="14" t="s">
        <v>822</v>
      </c>
      <c r="S70" s="10" t="s">
        <v>363</v>
      </c>
      <c r="T70" s="15">
        <v>43007</v>
      </c>
      <c r="U70" s="10" t="s">
        <v>318</v>
      </c>
      <c r="V70" s="10">
        <v>2016</v>
      </c>
      <c r="W70" s="15">
        <v>42735</v>
      </c>
    </row>
    <row r="71" spans="1:23" ht="40.5" customHeight="1">
      <c r="A71" s="10">
        <v>2016</v>
      </c>
      <c r="B71" s="10" t="s">
        <v>758</v>
      </c>
      <c r="C71" s="10" t="s">
        <v>759</v>
      </c>
      <c r="D71" s="10" t="s">
        <v>114</v>
      </c>
      <c r="E71" s="10" t="s">
        <v>114</v>
      </c>
      <c r="F71" s="9" t="s">
        <v>275</v>
      </c>
      <c r="G71" s="10" t="s">
        <v>138</v>
      </c>
      <c r="H71" s="10" t="s">
        <v>250</v>
      </c>
      <c r="I71" s="10" t="s">
        <v>352</v>
      </c>
      <c r="J71" s="10" t="s">
        <v>366</v>
      </c>
      <c r="K71" s="10" t="s">
        <v>407</v>
      </c>
      <c r="L71" s="9">
        <v>64</v>
      </c>
      <c r="M71" s="9">
        <f>VLOOKUP($L71,'Tabla 239847'!$A$4:$F$212,2,FALSE)</f>
        <v>2001</v>
      </c>
      <c r="N71" s="9">
        <f>VLOOKUP($L71,'Tabla 239847'!$A$4:$F$212,3,FALSE)</f>
        <v>2015</v>
      </c>
      <c r="O71" s="9" t="str">
        <f>VLOOKUP($L71,'Tabla 239847'!$A$4:$F$212,4,FALSE)</f>
        <v>PARTIDO REVOLUCIONARIO INSTITUCIONAL</v>
      </c>
      <c r="P71" s="9" t="str">
        <f>VLOOKUP($L71,'Tabla 239847'!$A$4:$F$212,5,FALSE)</f>
        <v>SECRETARIA DE ORGANIZACIÓN DE JUVENTUD</v>
      </c>
      <c r="Q71" s="9" t="str">
        <f>VLOOKUP($L71,'Tabla 239847'!$A$4:$F$212,6,FALSE)</f>
        <v>PARTIDO POLITICO</v>
      </c>
      <c r="R71" s="14" t="s">
        <v>823</v>
      </c>
      <c r="S71" s="10" t="s">
        <v>363</v>
      </c>
      <c r="T71" s="15">
        <v>43007</v>
      </c>
      <c r="U71" s="10" t="s">
        <v>318</v>
      </c>
      <c r="V71" s="10">
        <v>2016</v>
      </c>
      <c r="W71" s="15">
        <v>42735</v>
      </c>
    </row>
    <row r="72" spans="1:23" ht="40.5" customHeight="1">
      <c r="A72" s="10">
        <v>2016</v>
      </c>
      <c r="B72" s="10" t="s">
        <v>758</v>
      </c>
      <c r="C72" s="10" t="s">
        <v>759</v>
      </c>
      <c r="D72" s="10" t="s">
        <v>114</v>
      </c>
      <c r="E72" s="10" t="s">
        <v>114</v>
      </c>
      <c r="F72" s="9" t="s">
        <v>276</v>
      </c>
      <c r="G72" s="10" t="s">
        <v>277</v>
      </c>
      <c r="H72" s="10" t="s">
        <v>278</v>
      </c>
      <c r="I72" s="10" t="s">
        <v>353</v>
      </c>
      <c r="J72" s="10" t="s">
        <v>403</v>
      </c>
      <c r="K72" s="10" t="s">
        <v>404</v>
      </c>
      <c r="L72" s="9">
        <v>65</v>
      </c>
      <c r="M72" s="9">
        <f>VLOOKUP($L72,'Tabla 239847'!$A$4:$F$212,2,FALSE)</f>
        <v>2007</v>
      </c>
      <c r="N72" s="9">
        <f>VLOOKUP($L72,'Tabla 239847'!$A$4:$F$212,3,FALSE)</f>
        <v>2014</v>
      </c>
      <c r="O72" s="9" t="str">
        <f>VLOOKUP($L72,'Tabla 239847'!$A$4:$F$212,4,FALSE)</f>
        <v>PROCESADORA GARCIA</v>
      </c>
      <c r="P72" s="9" t="str">
        <f>VLOOKUP($L72,'Tabla 239847'!$A$4:$F$212,5,FALSE)</f>
        <v>AUXILIAR CONTABLE</v>
      </c>
      <c r="Q72" s="9" t="str">
        <f>VLOOKUP($L72,'Tabla 239847'!$A$4:$F$212,6,FALSE)</f>
        <v>CONTABILIDAD</v>
      </c>
      <c r="R72" s="14" t="s">
        <v>824</v>
      </c>
      <c r="S72" s="10" t="s">
        <v>363</v>
      </c>
      <c r="T72" s="15">
        <v>43007</v>
      </c>
      <c r="U72" s="10" t="s">
        <v>318</v>
      </c>
      <c r="V72" s="10">
        <v>2016</v>
      </c>
      <c r="W72" s="15">
        <v>42735</v>
      </c>
    </row>
    <row r="73" spans="1:23" ht="40.5" customHeight="1">
      <c r="A73" s="10">
        <v>2016</v>
      </c>
      <c r="B73" s="10" t="s">
        <v>758</v>
      </c>
      <c r="C73" s="10" t="s">
        <v>759</v>
      </c>
      <c r="D73" s="10" t="s">
        <v>114</v>
      </c>
      <c r="E73" s="10" t="s">
        <v>114</v>
      </c>
      <c r="F73" s="9" t="s">
        <v>279</v>
      </c>
      <c r="G73" s="10" t="s">
        <v>280</v>
      </c>
      <c r="H73" s="10" t="s">
        <v>281</v>
      </c>
      <c r="I73" s="10" t="s">
        <v>354</v>
      </c>
      <c r="J73" s="10" t="s">
        <v>366</v>
      </c>
      <c r="K73" s="10" t="s">
        <v>426</v>
      </c>
      <c r="L73" s="9">
        <v>66</v>
      </c>
      <c r="M73" s="9">
        <f>VLOOKUP($L73,'Tabla 239847'!$A$4:$F$212,2,FALSE)</f>
        <v>2010</v>
      </c>
      <c r="N73" s="9">
        <f>VLOOKUP($L73,'Tabla 239847'!$A$4:$F$212,3,FALSE)</f>
        <v>2012</v>
      </c>
      <c r="O73" s="9" t="str">
        <f>VLOOKUP($L73,'Tabla 239847'!$A$4:$F$212,4,FALSE)</f>
        <v>HOSPITAL DE ESPECIALIDADES MEDICAS DE LA PIEDAD</v>
      </c>
      <c r="P73" s="9" t="str">
        <f>VLOOKUP($L73,'Tabla 239847'!$A$4:$F$212,5,FALSE)</f>
        <v>MEDICO</v>
      </c>
      <c r="Q73" s="9" t="str">
        <f>VLOOKUP($L73,'Tabla 239847'!$A$4:$F$212,6,FALSE)</f>
        <v>MEDICINA</v>
      </c>
      <c r="R73" s="14" t="s">
        <v>825</v>
      </c>
      <c r="S73" s="10" t="s">
        <v>363</v>
      </c>
      <c r="T73" s="15">
        <v>43007</v>
      </c>
      <c r="U73" s="10" t="s">
        <v>318</v>
      </c>
      <c r="V73" s="10">
        <v>2016</v>
      </c>
      <c r="W73" s="15">
        <v>42735</v>
      </c>
    </row>
    <row r="74" spans="1:23" ht="40.5" customHeight="1">
      <c r="A74" s="10">
        <v>2016</v>
      </c>
      <c r="B74" s="10" t="s">
        <v>758</v>
      </c>
      <c r="C74" s="10" t="s">
        <v>759</v>
      </c>
      <c r="D74" s="10" t="s">
        <v>115</v>
      </c>
      <c r="E74" s="10" t="s">
        <v>115</v>
      </c>
      <c r="F74" s="9" t="s">
        <v>282</v>
      </c>
      <c r="G74" s="10" t="s">
        <v>160</v>
      </c>
      <c r="H74" s="10" t="s">
        <v>141</v>
      </c>
      <c r="I74" s="10" t="s">
        <v>355</v>
      </c>
      <c r="J74" s="10" t="s">
        <v>366</v>
      </c>
      <c r="K74" s="10" t="s">
        <v>383</v>
      </c>
      <c r="L74" s="9">
        <v>67</v>
      </c>
      <c r="M74" s="9">
        <f>VLOOKUP($L74,'Tabla 239847'!$A$4:$F$212,2,FALSE)</f>
        <v>2001</v>
      </c>
      <c r="N74" s="9">
        <f>VLOOKUP($L74,'Tabla 239847'!$A$4:$F$212,3,FALSE)</f>
        <v>2015</v>
      </c>
      <c r="O74" s="9" t="str">
        <f>VLOOKUP($L74,'Tabla 239847'!$A$4:$F$212,4,FALSE)</f>
        <v>MUNICIPIO DE ZAMORA MICHOACAN</v>
      </c>
      <c r="P74" s="9" t="str">
        <f>VLOOKUP($L74,'Tabla 239847'!$A$4:$F$212,5,FALSE)</f>
        <v>POLICIA SEGUNDO</v>
      </c>
      <c r="Q74" s="9" t="str">
        <f>VLOOKUP($L74,'Tabla 239847'!$A$4:$F$212,6,FALSE)</f>
        <v>SEGURIDAD PUBLICA</v>
      </c>
      <c r="R74" s="14" t="s">
        <v>826</v>
      </c>
      <c r="S74" s="10" t="s">
        <v>363</v>
      </c>
      <c r="T74" s="15">
        <v>43007</v>
      </c>
      <c r="U74" s="10" t="s">
        <v>318</v>
      </c>
      <c r="V74" s="10">
        <v>2016</v>
      </c>
      <c r="W74" s="15">
        <v>42735</v>
      </c>
    </row>
    <row r="75" spans="1:23" ht="40.5" customHeight="1">
      <c r="A75" s="10">
        <v>2016</v>
      </c>
      <c r="B75" s="10" t="s">
        <v>758</v>
      </c>
      <c r="C75" s="10" t="s">
        <v>759</v>
      </c>
      <c r="D75" s="10" t="s">
        <v>114</v>
      </c>
      <c r="E75" s="10" t="s">
        <v>114</v>
      </c>
      <c r="F75" s="9" t="s">
        <v>283</v>
      </c>
      <c r="G75" s="10" t="s">
        <v>284</v>
      </c>
      <c r="H75" s="10" t="s">
        <v>285</v>
      </c>
      <c r="I75" s="10" t="s">
        <v>356</v>
      </c>
      <c r="J75" s="10" t="s">
        <v>403</v>
      </c>
      <c r="K75" s="10" t="s">
        <v>404</v>
      </c>
      <c r="L75" s="9">
        <v>68</v>
      </c>
      <c r="M75" s="9">
        <f>VLOOKUP($L75,'Tabla 239847'!$A$4:$F$212,2,FALSE)</f>
        <v>2002</v>
      </c>
      <c r="N75" s="9">
        <f>VLOOKUP($L75,'Tabla 239847'!$A$4:$F$212,3,FALSE)</f>
        <v>2012</v>
      </c>
      <c r="O75" s="9" t="str">
        <f>VLOOKUP($L75,'Tabla 239847'!$A$4:$F$212,4,FALSE)</f>
        <v>GRUPO JURIDICO MICHOACAN</v>
      </c>
      <c r="P75" s="9" t="str">
        <f>VLOOKUP($L75,'Tabla 239847'!$A$4:$F$212,5,FALSE)</f>
        <v>SOCIO</v>
      </c>
      <c r="Q75" s="9" t="str">
        <f>VLOOKUP($L75,'Tabla 239847'!$A$4:$F$212,6,FALSE)</f>
        <v>JURIDICO</v>
      </c>
      <c r="R75" s="14" t="s">
        <v>827</v>
      </c>
      <c r="S75" s="10" t="s">
        <v>363</v>
      </c>
      <c r="T75" s="15">
        <v>43007</v>
      </c>
      <c r="U75" s="10" t="s">
        <v>318</v>
      </c>
      <c r="V75" s="10">
        <v>2016</v>
      </c>
      <c r="W75" s="15">
        <v>42735</v>
      </c>
    </row>
    <row r="76" spans="1:23" ht="40.5" customHeight="1">
      <c r="A76" s="10">
        <v>2016</v>
      </c>
      <c r="B76" s="10" t="s">
        <v>758</v>
      </c>
      <c r="C76" s="10" t="s">
        <v>759</v>
      </c>
      <c r="D76" s="10" t="s">
        <v>114</v>
      </c>
      <c r="E76" s="10" t="s">
        <v>114</v>
      </c>
      <c r="F76" s="9" t="s">
        <v>286</v>
      </c>
      <c r="G76" s="10" t="s">
        <v>184</v>
      </c>
      <c r="H76" s="10" t="s">
        <v>287</v>
      </c>
      <c r="I76" s="10" t="s">
        <v>357</v>
      </c>
      <c r="J76" s="10" t="s">
        <v>403</v>
      </c>
      <c r="K76" s="10" t="s">
        <v>404</v>
      </c>
      <c r="L76" s="9">
        <v>69</v>
      </c>
      <c r="M76" s="9">
        <f>VLOOKUP($L76,'Tabla 239847'!$A$4:$F$212,2,FALSE)</f>
        <v>2010</v>
      </c>
      <c r="N76" s="9">
        <f>VLOOKUP($L76,'Tabla 239847'!$A$4:$F$212,3,FALSE)</f>
        <v>2011</v>
      </c>
      <c r="O76" s="9" t="str">
        <f>VLOOKUP($L76,'Tabla 239847'!$A$4:$F$212,4,FALSE)</f>
        <v>SAUSD CALIFORNIA</v>
      </c>
      <c r="P76" s="9" t="str">
        <f>VLOOKUP($L76,'Tabla 239847'!$A$4:$F$212,5,FALSE)</f>
        <v>ENCARGADO DE BOBLIOTECA</v>
      </c>
      <c r="Q76" s="9" t="str">
        <f>VLOOKUP($L76,'Tabla 239847'!$A$4:$F$212,6,FALSE)</f>
        <v>BOBLIOTECARIO</v>
      </c>
      <c r="R76" s="14" t="s">
        <v>828</v>
      </c>
      <c r="S76" s="10" t="s">
        <v>363</v>
      </c>
      <c r="T76" s="15">
        <v>43007</v>
      </c>
      <c r="U76" s="10" t="s">
        <v>318</v>
      </c>
      <c r="V76" s="10">
        <v>2016</v>
      </c>
      <c r="W76" s="15">
        <v>42735</v>
      </c>
    </row>
    <row r="77" spans="1:23" ht="40.5" customHeight="1">
      <c r="A77" s="10">
        <v>2016</v>
      </c>
      <c r="B77" s="10" t="s">
        <v>758</v>
      </c>
      <c r="C77" s="10" t="s">
        <v>759</v>
      </c>
      <c r="D77" s="10" t="s">
        <v>116</v>
      </c>
      <c r="E77" s="10" t="s">
        <v>116</v>
      </c>
      <c r="F77" s="9" t="s">
        <v>288</v>
      </c>
      <c r="G77" s="10" t="s">
        <v>289</v>
      </c>
      <c r="H77" s="10" t="s">
        <v>169</v>
      </c>
      <c r="I77" s="10" t="s">
        <v>358</v>
      </c>
      <c r="J77" s="10" t="s">
        <v>366</v>
      </c>
      <c r="K77" s="10" t="s">
        <v>406</v>
      </c>
      <c r="L77" s="9">
        <v>70</v>
      </c>
      <c r="M77" s="9">
        <f>VLOOKUP($L77,'Tabla 239847'!$A$4:$F$212,2,FALSE)</f>
        <v>2010</v>
      </c>
      <c r="N77" s="9">
        <f>VLOOKUP($L77,'Tabla 239847'!$A$4:$F$212,3,FALSE)</f>
        <v>2011</v>
      </c>
      <c r="O77" s="9" t="str">
        <f>VLOOKUP($L77,'Tabla 239847'!$A$4:$F$212,4,FALSE)</f>
        <v>MEBY MELIA</v>
      </c>
      <c r="P77" s="9" t="str">
        <f>VLOOKUP($L77,'Tabla 239847'!$A$4:$F$212,5,FALSE)</f>
        <v>RECEPCIONISTA</v>
      </c>
      <c r="Q77" s="9" t="str">
        <f>VLOOKUP($L77,'Tabla 239847'!$A$4:$F$212,6,FALSE)</f>
        <v>RECEPCION</v>
      </c>
      <c r="R77" s="14" t="s">
        <v>829</v>
      </c>
      <c r="S77" s="10" t="s">
        <v>363</v>
      </c>
      <c r="T77" s="15">
        <v>43007</v>
      </c>
      <c r="U77" s="10" t="s">
        <v>318</v>
      </c>
      <c r="V77" s="10">
        <v>2016</v>
      </c>
      <c r="W77" s="15">
        <v>42735</v>
      </c>
    </row>
    <row r="78" spans="1:23" ht="40.5" customHeight="1">
      <c r="A78" s="10">
        <v>2016</v>
      </c>
      <c r="B78" s="10" t="s">
        <v>758</v>
      </c>
      <c r="C78" s="10" t="s">
        <v>759</v>
      </c>
      <c r="D78" s="10" t="s">
        <v>114</v>
      </c>
      <c r="E78" s="10" t="s">
        <v>114</v>
      </c>
      <c r="F78" s="9" t="s">
        <v>290</v>
      </c>
      <c r="G78" s="10" t="s">
        <v>291</v>
      </c>
      <c r="H78" s="10" t="s">
        <v>258</v>
      </c>
      <c r="I78" s="10" t="s">
        <v>359</v>
      </c>
      <c r="J78" s="10" t="s">
        <v>366</v>
      </c>
      <c r="K78" s="10" t="s">
        <v>426</v>
      </c>
      <c r="L78" s="9">
        <v>71</v>
      </c>
      <c r="M78" s="9">
        <f>VLOOKUP($L78,'Tabla 239847'!$A$4:$F$212,2,FALSE)</f>
        <v>1994</v>
      </c>
      <c r="N78" s="9">
        <f>VLOOKUP($L78,'Tabla 239847'!$A$4:$F$212,3,FALSE)</f>
        <v>1995</v>
      </c>
      <c r="O78" s="9" t="str">
        <f>VLOOKUP($L78,'Tabla 239847'!$A$4:$F$212,4,FALSE)</f>
        <v>HOSPITAL JARDINADAS</v>
      </c>
      <c r="P78" s="9" t="str">
        <f>VLOOKUP($L78,'Tabla 239847'!$A$4:$F$212,5,FALSE)</f>
        <v>MEDICO</v>
      </c>
      <c r="Q78" s="9" t="str">
        <f>VLOOKUP($L78,'Tabla 239847'!$A$4:$F$212,6,FALSE)</f>
        <v>MEDICINA</v>
      </c>
      <c r="R78" s="14" t="s">
        <v>830</v>
      </c>
      <c r="S78" s="10" t="s">
        <v>363</v>
      </c>
      <c r="T78" s="15">
        <v>43007</v>
      </c>
      <c r="U78" s="10" t="s">
        <v>318</v>
      </c>
      <c r="V78" s="10">
        <v>2016</v>
      </c>
      <c r="W78" s="15">
        <v>42735</v>
      </c>
    </row>
    <row r="79" spans="1:23" ht="40.5" customHeight="1">
      <c r="A79" s="10">
        <v>2016</v>
      </c>
      <c r="B79" s="10" t="s">
        <v>758</v>
      </c>
      <c r="C79" s="10" t="s">
        <v>759</v>
      </c>
      <c r="D79" s="10" t="s">
        <v>114</v>
      </c>
      <c r="E79" s="10" t="s">
        <v>114</v>
      </c>
      <c r="F79" s="9" t="s">
        <v>292</v>
      </c>
      <c r="G79" s="10" t="s">
        <v>293</v>
      </c>
      <c r="H79" s="10" t="s">
        <v>175</v>
      </c>
      <c r="I79" s="10" t="s">
        <v>360</v>
      </c>
      <c r="J79" s="10" t="s">
        <v>427</v>
      </c>
      <c r="K79" s="10" t="s">
        <v>404</v>
      </c>
      <c r="L79" s="9">
        <v>72</v>
      </c>
      <c r="M79" s="9">
        <f>VLOOKUP($L79,'Tabla 239847'!$A$4:$F$212,2,FALSE)</f>
        <v>2000</v>
      </c>
      <c r="N79" s="9">
        <f>VLOOKUP($L79,'Tabla 239847'!$A$4:$F$212,3,FALSE)</f>
        <v>2008</v>
      </c>
      <c r="O79" s="9" t="str">
        <f>VLOOKUP($L79,'Tabla 239847'!$A$4:$F$212,4,FALSE)</f>
        <v>DESPACHO CONTABLE</v>
      </c>
      <c r="P79" s="9" t="str">
        <f>VLOOKUP($L79,'Tabla 239847'!$A$4:$F$212,5,FALSE)</f>
        <v>SECRETARIA</v>
      </c>
      <c r="Q79" s="9" t="str">
        <f>VLOOKUP($L79,'Tabla 239847'!$A$4:$F$212,6,FALSE)</f>
        <v>RECEPCION</v>
      </c>
      <c r="R79" s="14" t="s">
        <v>831</v>
      </c>
      <c r="S79" s="10" t="s">
        <v>363</v>
      </c>
      <c r="T79" s="15">
        <v>43007</v>
      </c>
      <c r="U79" s="10" t="s">
        <v>318</v>
      </c>
      <c r="V79" s="10">
        <v>2016</v>
      </c>
      <c r="W79" s="15">
        <v>42735</v>
      </c>
    </row>
    <row r="80" spans="1:23" ht="40.5" customHeight="1">
      <c r="A80" s="10">
        <v>2016</v>
      </c>
      <c r="B80" s="10" t="s">
        <v>758</v>
      </c>
      <c r="C80" s="10" t="s">
        <v>759</v>
      </c>
      <c r="D80" s="10" t="s">
        <v>109</v>
      </c>
      <c r="E80" s="10" t="s">
        <v>109</v>
      </c>
      <c r="F80" s="9" t="s">
        <v>294</v>
      </c>
      <c r="G80" s="10" t="s">
        <v>295</v>
      </c>
      <c r="H80" s="10" t="s">
        <v>296</v>
      </c>
      <c r="I80" s="10" t="s">
        <v>361</v>
      </c>
      <c r="J80" s="10" t="s">
        <v>421</v>
      </c>
      <c r="K80" s="10" t="s">
        <v>428</v>
      </c>
      <c r="L80" s="9">
        <v>73</v>
      </c>
      <c r="M80" s="9">
        <f>VLOOKUP($L80,'Tabla 239847'!$A$4:$F$212,2,FALSE)</f>
        <v>1974</v>
      </c>
      <c r="N80" s="9">
        <f>VLOOKUP($L80,'Tabla 239847'!$A$4:$F$212,3,FALSE)</f>
        <v>2001</v>
      </c>
      <c r="O80" s="9" t="str">
        <f>VLOOKUP($L80,'Tabla 239847'!$A$4:$F$212,4,FALSE)</f>
        <v>BANCOMER</v>
      </c>
      <c r="P80" s="9" t="str">
        <f>VLOOKUP($L80,'Tabla 239847'!$A$4:$F$212,5,FALSE)</f>
        <v>GERENTE</v>
      </c>
      <c r="Q80" s="9" t="str">
        <f>VLOOKUP($L80,'Tabla 239847'!$A$4:$F$212,6,FALSE)</f>
        <v>SERVICIOS FINANCIEROS</v>
      </c>
      <c r="R80" s="14" t="s">
        <v>832</v>
      </c>
      <c r="S80" s="10" t="s">
        <v>363</v>
      </c>
      <c r="T80" s="15">
        <v>43007</v>
      </c>
      <c r="U80" s="10" t="s">
        <v>318</v>
      </c>
      <c r="V80" s="10">
        <v>2016</v>
      </c>
      <c r="W80" s="15">
        <v>42735</v>
      </c>
    </row>
    <row r="81" spans="1:23" ht="25.5">
      <c r="A81" s="10">
        <v>2016</v>
      </c>
      <c r="B81" s="10" t="s">
        <v>758</v>
      </c>
      <c r="C81" s="10" t="s">
        <v>759</v>
      </c>
      <c r="D81" s="10" t="s">
        <v>87</v>
      </c>
      <c r="E81" s="10" t="s">
        <v>87</v>
      </c>
      <c r="F81" s="10" t="s">
        <v>297</v>
      </c>
      <c r="G81" s="10" t="s">
        <v>262</v>
      </c>
      <c r="H81" s="10" t="s">
        <v>296</v>
      </c>
      <c r="I81" s="10" t="s">
        <v>362</v>
      </c>
      <c r="J81" s="10" t="s">
        <v>366</v>
      </c>
      <c r="K81" s="10" t="s">
        <v>406</v>
      </c>
      <c r="L81" s="10">
        <v>74</v>
      </c>
      <c r="M81" s="10">
        <f>VLOOKUP($L81,'Tabla 239847'!$A$4:$F$212,2,FALSE)</f>
        <v>2002</v>
      </c>
      <c r="N81" s="10">
        <f>VLOOKUP($L81,'Tabla 239847'!$A$4:$F$212,3,FALSE)</f>
        <v>2006</v>
      </c>
      <c r="O81" s="10" t="str">
        <f>VLOOKUP($L81,'Tabla 239847'!$A$4:$F$212,4,FALSE)</f>
        <v>SUPER SERVICIO MARAVILLAS</v>
      </c>
      <c r="P81" s="10" t="str">
        <f>VLOOKUP($L81,'Tabla 239847'!$A$4:$F$212,5,FALSE)</f>
        <v>CONSEJERO</v>
      </c>
      <c r="Q81" s="10" t="str">
        <f>VLOOKUP($L81,'Tabla 239847'!$A$4:$F$212,6,FALSE)</f>
        <v>SERVICIOS</v>
      </c>
      <c r="R81" s="10" t="s">
        <v>833</v>
      </c>
      <c r="S81" s="10" t="s">
        <v>363</v>
      </c>
      <c r="T81" s="10">
        <v>43007</v>
      </c>
      <c r="U81" s="10" t="s">
        <v>318</v>
      </c>
      <c r="V81" s="10">
        <v>2016</v>
      </c>
      <c r="W81" s="10">
        <v>42735</v>
      </c>
    </row>
    <row r="82" spans="1:23" ht="25.5">
      <c r="A82" s="10">
        <v>2016</v>
      </c>
      <c r="B82" s="10" t="s">
        <v>758</v>
      </c>
      <c r="C82" s="10" t="s">
        <v>759</v>
      </c>
      <c r="D82" s="10" t="s">
        <v>117</v>
      </c>
      <c r="E82" s="10" t="s">
        <v>117</v>
      </c>
      <c r="F82" s="10" t="s">
        <v>298</v>
      </c>
      <c r="G82" s="10" t="s">
        <v>166</v>
      </c>
      <c r="H82" s="10" t="s">
        <v>167</v>
      </c>
      <c r="I82" s="10" t="s">
        <v>362</v>
      </c>
      <c r="J82" s="10" t="s">
        <v>366</v>
      </c>
      <c r="K82" s="10" t="s">
        <v>367</v>
      </c>
      <c r="L82" s="10">
        <v>75</v>
      </c>
      <c r="M82" s="10">
        <f>VLOOKUP($L82,'Tabla 239847'!$A$4:$F$212,2,FALSE)</f>
        <v>1999</v>
      </c>
      <c r="N82" s="10">
        <f>VLOOKUP($L82,'Tabla 239847'!$A$4:$F$212,3,FALSE)</f>
        <v>2003</v>
      </c>
      <c r="O82" s="10" t="str">
        <f>VLOOKUP($L82,'Tabla 239847'!$A$4:$F$212,4,FALSE)</f>
        <v>INBURSA</v>
      </c>
      <c r="P82" s="10" t="str">
        <f>VLOOKUP($L82,'Tabla 239847'!$A$4:$F$212,5,FALSE)</f>
        <v>GERENCIA  </v>
      </c>
      <c r="Q82" s="10" t="str">
        <f>VLOOKUP($L82,'Tabla 239847'!$A$4:$F$212,6,FALSE)</f>
        <v>ADMINISTRATIVO</v>
      </c>
      <c r="R82" s="10" t="s">
        <v>834</v>
      </c>
      <c r="S82" s="10" t="s">
        <v>363</v>
      </c>
      <c r="T82" s="10">
        <v>43007</v>
      </c>
      <c r="U82" s="10" t="s">
        <v>318</v>
      </c>
      <c r="V82" s="10">
        <v>2016</v>
      </c>
      <c r="W82" s="10">
        <v>42735</v>
      </c>
    </row>
  </sheetData>
  <sheetProtection/>
  <autoFilter ref="A7:X82"/>
  <mergeCells count="2">
    <mergeCell ref="A6:X6"/>
    <mergeCell ref="M3:Q3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S8">
      <formula1>hidden2</formula1>
    </dataValidation>
  </dataValidations>
  <hyperlinks>
    <hyperlink ref="R74" r:id="rId1" display="http://sistemas.zamora.gob.mx/Transparencia/docs/a35fxvii/ADELA-ESPINOZA-DÍAZ.pdf"/>
    <hyperlink ref="R57" r:id="rId2" display="http://sistemas.zamora.gob.mx/Transparencia/docs/a35fxvii/ADRIANA-MONTEJANO-MUÑIZ.pdf"/>
    <hyperlink ref="R33" r:id="rId3" display="http://sistemas.zamora.gob.mx/Transparencia/docs/a35fxvii/ALEJANDRA-BONILLA-GARCÍA.pdf"/>
    <hyperlink ref="R67" r:id="rId4" display="http://sistemas.zamora.gob.mx/Transparencia/docs/a35fxvii/ANA-BERTHA-BERRAGAN-ESCOBAR.pdf"/>
    <hyperlink ref="R66" r:id="rId5" display="http://sistemas.zamora.gob.mx/Transparencia/docs/a35fxvii/CAROLINA-GUZMÁN-TENA.pdf"/>
    <hyperlink ref="R69" r:id="rId6" display="http://sistemas.zamora.gob.mx/Transparencia/docs/a35fxvii/CHRISTIAN-RENE-ARELLANO-VEGA.pdf"/>
    <hyperlink ref="R56" r:id="rId7" display="http://sistemas.zamora.gob.mx/Transparencia/docs/a35fxvii/ELIAS-VALLE-GUZMAN.pdf"/>
    <hyperlink ref="R55" r:id="rId8" display="http://sistemas.zamora.gob.mx/Transparencia/docs/a35fxvii/FRANCISCO-JAVIER-GONZALEZ-BARAJAS.pdf"/>
    <hyperlink ref="R73" r:id="rId9" display="http://sistemas.zamora.gob.mx/Transparencia/docs/a35fxvii/FRANCISCO-OMAR-MALAGON-BAÑALES.pdf"/>
    <hyperlink ref="R21" r:id="rId10" display="http://sistemas.zamora.gob.mx/Transparencia/docs/a35fxvii/IRIS-MARIA-MACIAS-MIRELES.pdf"/>
    <hyperlink ref="R63" r:id="rId11" display="http://sistemas.zamora.gob.mx/Transparencia/docs/a35fxvii/JOSE-ALBERTO-GONZALEZ-RIVERA.pdf"/>
    <hyperlink ref="R13" r:id="rId12" display="http://sistemas.zamora.gob.mx/Transparencia/docs/a35fxvii/JOSÉ-DE-JESÚS-RIVERA-SEGURA.pdf"/>
    <hyperlink ref="R75" r:id="rId13" display="http://sistemas.zamora.gob.mx/Transparencia/docs/a35fxvii/JUAN-JOSÉ-ZEPEDA-DELGADILLO.pdf"/>
    <hyperlink ref="R82" r:id="rId14" display="http://sistemas.zamora.gob.mx/Transparencia/docs/a35fxvii/JUAN-RAMON-AYALA-ZARAGOZA.pdf"/>
    <hyperlink ref="R78" r:id="rId15" display="http://sistemas.zamora.gob.mx/Transparencia/docs/a35fxvii/MA.-DOLORES-MACIEL-MAGAÑA.pdf"/>
    <hyperlink ref="R72" r:id="rId16" display="http://sistemas.zamora.gob.mx/Transparencia/docs/a35fxvii/MA.-ELENA-VILLAFUERTE-SEPÚLVEDA.pdf"/>
    <hyperlink ref="R79" r:id="rId17" display="http://sistemas.zamora.gob.mx/Transparencia/docs/a35fxvii/MA.-IRMA-FLORES-MENDEZ.pdf"/>
    <hyperlink ref="R59" r:id="rId18" display="http://sistemas.zamora.gob.mx/Transparencia/docs/a35fxvii/MANUEL-ESTRADA-RAMIREZ.pdf"/>
    <hyperlink ref="R81" r:id="rId19" display="http://sistemas.zamora.gob.mx/Transparencia/docs/a35fxvii/MARCIAL-EDUARDO-GOMEZ-AMEZCUA.pdf"/>
    <hyperlink ref="R64" r:id="rId20" display="http://sistemas.zamora.gob.mx/Transparencia/docs/a35fxvii/MIGUEL-LOPEZ-MORA.pdf"/>
    <hyperlink ref="R76" r:id="rId21" display="http://sistemas.zamora.gob.mx/Transparencia/docs/a35fxvii/OSVALDO-OROZCO-CORSA.pdf"/>
    <hyperlink ref="R47" r:id="rId22" display="http://sistemas.zamora.gob.mx/Transparencia/docs/a35fxvii/PAULINA-GONZALEZ-GIL.pdf"/>
    <hyperlink ref="R53" r:id="rId23" display="http://sistemas.zamora.gob.mx/Transparencia/docs/a35fxvii/RAFAEL-CEJA-ALFARO.pdf"/>
    <hyperlink ref="R65" r:id="rId24" display="http://sistemas.zamora.gob.mx/Transparencia/docs/a35fxvii/RICARDO-DENISIA-GÓMEZ.pdf"/>
    <hyperlink ref="R62" r:id="rId25" display="http://sistemas.zamora.gob.mx/Transparencia/docs/a35fxvii/RICARDO-MAGAÑA-VEGA.pdf"/>
    <hyperlink ref="R80" r:id="rId26" display="http://sistemas.zamora.gob.mx/Transparencia/docs/a35fxvii/RODOLFO-CALIXTO-AMEZCUA.pdf"/>
    <hyperlink ref="R71" r:id="rId27" display="http://sistemas.zamora.gob.mx/Transparencia/docs/a35fxvii/SARA-IVETTE-GUTIERREZ-ESTRADA.pdf"/>
    <hyperlink ref="R22" r:id="rId28" display="http://sistemas.zamora.gob.mx/Transparencia/docs/a35fxvii/ALEJANDRA-ESPINOSA-AGUILERA.pdf "/>
    <hyperlink ref="R24" r:id="rId29" display="http://sistemas.zamora.gob.mx/Transparencia/docs/a35fxvii/ALFREDO-AYALA-ZARAGOZA.pdf "/>
    <hyperlink ref="R34" r:id="rId30" display="http://sistemas.zamora.gob.mx/Transparencia/docs/a35fxvii/ANGELICA-MARIA-MARTINEZ-FIGUEROA.pdf "/>
    <hyperlink ref="R44" r:id="rId31" display="http://sistemas.zamora.gob.mx/Transparencia/docs/a35fxvii/ARACELI-VILLICAÑA-VENTRE.pdf "/>
    <hyperlink ref="R46" r:id="rId32" display="http://sistemas.zamora.gob.mx/Transparencia/docs/a35fxvii/ARNULFO-FRANCISCO-JAIMES-QUEZADA.pdf "/>
    <hyperlink ref="R70" r:id="rId33" display="http://sistemas.zamora.gob.mx/Transparencia/docs/a35fxvii/ASCELLA-MACIAS-BARRERA.pdf "/>
    <hyperlink ref="R54" r:id="rId34" display="http://sistemas.zamora.gob.mx/Transparencia/docs/a35fxvii/AURELIO-LOZANO-MAGDALENO.pdf "/>
    <hyperlink ref="R42" r:id="rId35" display="http://sistemas.zamora.gob.mx/Transparencia/docs/a35fxvii/BEATRIZ-ALEJANDRA-BRAVO-QUINTERO.pdf "/>
    <hyperlink ref="R27" r:id="rId36" display="http://sistemas.zamora.gob.mx/Transparencia/docs/a35fxvii/BENJAMIN-MENDEZ-MENDEZ.pdf "/>
    <hyperlink ref="R77" r:id="rId37" display="http://sistemas.zamora.gob.mx/Transparencia/docs/a35fxvii/DANIEL-CASTILLO-RODRIGUEZ.pdf "/>
    <hyperlink ref="R37" r:id="rId38" display="http://sistemas.zamora.gob.mx/Transparencia/docs/a35fxvii/EDGAR-ULISES-ROSALES-CHAVEZ.pdf "/>
    <hyperlink ref="R25" r:id="rId39" display="http://sistemas.zamora.gob.mx/Transparencia/docs/a35fxvii/ELIAS-RODRIGUEZ-VELAZQUEZ.pdf "/>
    <hyperlink ref="R45" r:id="rId40" display="http://sistemas.zamora.gob.mx/Transparencia/docs/a35fxvii/ERIKA-VANESSA-GASCA-GUTIERREZ.pdf "/>
    <hyperlink ref="R14" r:id="rId41" display="http://sistemas.zamora.gob.mx/Transparencia/docs/a35fxvii/EUGENIO-SANTILLAN-GUTIERREZ.pdf "/>
    <hyperlink ref="R60" r:id="rId42" display="http://sistemas.zamora.gob.mx/Transparencia/docs/a35fxvii/EVELYN-PIERREZ-RAMOS.pdf "/>
    <hyperlink ref="R36" r:id="rId43" display="http://sistemas.zamora.gob.mx/Transparencia/docs/a35fxvii/GUILLERMO-ANDRADE-HUERTA.pdf "/>
    <hyperlink ref="R28" r:id="rId44" display="http://sistemas.zamora.gob.mx/Transparencia/docs/a35fxvii/JOAQUIN-NAVARRO-TORIBIO.pdf"/>
    <hyperlink ref="R31" r:id="rId45" display="http://sistemas.zamora.gob.mx/Transparencia/docs/a35fxvii/JOEL-REFUGIO-OROZCO-NUÑEZ.pdf "/>
    <hyperlink ref="R11" r:id="rId46" display="http://sistemas.zamora.gob.mx/Transparencia/docs/a35fxvii/JORGE-ALBERTO-BRIBIESCA-SAHAGUN.pdf "/>
    <hyperlink ref="R51" r:id="rId47" display="http://sistemas.zamora.gob.mx/Transparencia/docs/a35fxvii/JOSE-ARMANDO-BARBOSA-AYALA.pdf "/>
    <hyperlink ref="R8" r:id="rId48" display="http://sistemas.zamora.gob.mx/Transparencia/docs/a35fxvii/JOSE-CARLOS-LUGO-GODINEZ.pdf "/>
    <hyperlink ref="R30" r:id="rId49" display="http://sistemas.zamora.gob.mx/Transparencia/docs/a35fxvii/JOSE-DE-JESUS-MEDINA-TORRES.pdf "/>
    <hyperlink ref="R39" r:id="rId50" display="http://sistemas.zamora.gob.mx/Transparencia/docs/a35fxvii/JOSE-GUADALUPE-RAMIREZ-ESPARZA.pdf "/>
    <hyperlink ref="R29" r:id="rId51" display="http://sistemas.zamora.gob.mx/Transparencia/docs/a35fxvii/JUAN-CARLOS-RODRIGUEZ-MENDEZ.pdf "/>
    <hyperlink ref="R68" r:id="rId52" display="http://sistemas.zamora.gob.mx/Transparencia/docs/a35fxvii/JUAN-MANUEL-BALDERAS-ACEVEDO.pdf "/>
    <hyperlink ref="R52" r:id="rId53" display="http://sistemas.zamora.gob.mx/Transparencia/docs/a35fxvii/JUANA-MEDINA-MOSQUEDA.pdf "/>
    <hyperlink ref="R40" r:id="rId54" display="http://sistemas.zamora.gob.mx/Transparencia/docs/a35fxvii/KARLA-GRANADOS-VILLANUEVA.pdf "/>
    <hyperlink ref="R61" r:id="rId55" display="http://sistemas.zamora.gob.mx/Transparencia/docs/a35fxvii/LUIS-ARMANDO-NAVARRETE-ALCAZAR.pdf "/>
    <hyperlink ref="R38" r:id="rId56" display="http://sistemas.zamora.gob.mx/Transparencia/docs/a35fxvii/LUIS-FERNANDO-GARCIA-VELAZQUEZ.pdf "/>
    <hyperlink ref="R32" r:id="rId57" display="http://sistemas.zamora.gob.mx/Transparencia/docs/a35fxvii/LUIS-OMAR-NUÑEZ-SOLORIO.pdf "/>
    <hyperlink ref="R49" r:id="rId58" display="http://sistemas.zamora.gob.mx/Transparencia/docs/a35fxvii/MA.-DEL-CARMEN-VEGA-ANDRADE.pdf "/>
    <hyperlink ref="R35" r:id="rId59" display="http://sistemas.zamora.gob.mx/Transparencia/docs/a35fxvii/MARCO-ANTONIO-ELIZALDE-JIMENEZ.pdf "/>
    <hyperlink ref="R20" r:id="rId60" display="http://sistemas.zamora.gob.mx/Transparencia/docs/a35fxvii/MARCOS-ANTONIO-ARIZAGA-SANCHEZ.pdf "/>
    <hyperlink ref="R9" r:id="rId61" display="http://sistemas.zamora.gob.mx/Transparencia/docs/a35fxvii/MARIA-ANDREA-VILLICAÑA-VENTRE.pdf "/>
    <hyperlink ref="R23" r:id="rId62" display="http://sistemas.zamora.gob.mx/Transparencia/docs/a35fxvii/MARIA-TERESA-MORA-COVARRUBIAS.pdf"/>
    <hyperlink ref="R16" r:id="rId63" display="http://sistemas.zamora.gob.mx/Transparencia/docs/a35fxvii/MARTIN-JAIME-TRUJILLO-DIAZ.pdf "/>
    <hyperlink ref="R58" r:id="rId64" display="http://sistemas.zamora.gob.mx/Transparencia/docs/a35fxvii/MONICA-GUADALUPE-VEGA-SANCHEZ.pdf "/>
    <hyperlink ref="R15" r:id="rId65" display="http://sistemas.zamora.gob.mx/Transparencia/docs/a35fxvii/PAULINA-LICON-DIAZ.pdf "/>
    <hyperlink ref="R41" r:id="rId66" display="http://sistemas.zamora.gob.mx/Transparencia/docs/a35fxvii/RAMON-ROMERO-MENDOZA.pdf "/>
    <hyperlink ref="R43" r:id="rId67" display="http://sistemas.zamora.gob.mx/Transparencia/docs/a35fxvii/RAMON-SEGURA-MALDONADO.pdf "/>
    <hyperlink ref="R10" r:id="rId68" display="http://sistemas.zamora.gob.mx/Transparencia/docs/a35fxvii/RODOLFO-CORTES-SUAREZ.pdf "/>
    <hyperlink ref="R48" r:id="rId69" display="http://sistemas.zamora.gob.mx/Transparencia/docs/a35fxvii/ROMUALDO-ALBITER-REBOLLAR.pdf "/>
    <hyperlink ref="R19" r:id="rId70" display="http://sistemas.zamora.gob.mx/Transparencia/docs/a35fxvii/ROSA-BERENICE-LOPEZ-GUIZAR.pdf "/>
    <hyperlink ref="R17" r:id="rId71" display="http://sistemas.zamora.gob.mx/Transparencia/docs/a35fxvii/ROSA-PATRICIA-HERNANDEZ-CRUZ.pdf "/>
    <hyperlink ref="R12" r:id="rId72" display="http://sistemas.zamora.gob.mx/Transparencia/docs/a35fxvii/RUBEN-NUÑO-DAVILA.pdf "/>
    <hyperlink ref="R18" r:id="rId73" display="http://sistemas.zamora.gob.mx/Transparencia/docs/a35fxvii/SALVADOR-ESCOTTO-ARROYO.pdf "/>
    <hyperlink ref="R50" r:id="rId74" display="http://sistemas.zamora.gob.mx/Transparencia/docs/a35fxvii/SERGIO-ALEJANDRO-ARREOLA-PEREZ.pdf "/>
    <hyperlink ref="R26" r:id="rId75" display="http://sistemas.zamora.gob.mx/Transparencia/docs/a35fxvii/VELIA-CADENAS-VEGA.pdf 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27" r:id="rId77"/>
  <headerFooter scaleWithDoc="0">
    <oddHeader>&amp;L&amp;G</oddHeader>
    <oddFooter>&amp;R&amp;P de &amp;N</oddFooter>
  </headerFooter>
  <legacyDrawingHF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zoomScalePageLayoutView="0" workbookViewId="0" topLeftCell="A3">
      <selection activeCell="C12" sqref="C12"/>
    </sheetView>
  </sheetViews>
  <sheetFormatPr defaultColWidth="8.8515625" defaultRowHeight="12.75"/>
  <cols>
    <col min="1" max="1" width="3.00390625" style="0" bestFit="1" customWidth="1"/>
    <col min="2" max="2" width="22.7109375" style="1" customWidth="1"/>
    <col min="3" max="3" width="33.28125" style="6" bestFit="1" customWidth="1"/>
    <col min="4" max="4" width="42.421875" style="0" bestFit="1" customWidth="1"/>
    <col min="5" max="5" width="89.140625" style="0" bestFit="1" customWidth="1"/>
    <col min="6" max="6" width="58.140625" style="0" bestFit="1" customWidth="1"/>
  </cols>
  <sheetData>
    <row r="1" spans="1:6" ht="12.75" hidden="1">
      <c r="A1" s="1"/>
      <c r="D1" s="1"/>
      <c r="E1" s="1"/>
      <c r="F1" s="1"/>
    </row>
    <row r="2" spans="1:6" ht="12.75" hidden="1">
      <c r="A2" s="1"/>
      <c r="D2" s="1"/>
      <c r="E2" s="1"/>
      <c r="F2" s="1"/>
    </row>
    <row r="3" spans="1:7" ht="15">
      <c r="A3" s="2" t="s">
        <v>752</v>
      </c>
      <c r="B3" s="2" t="s">
        <v>753</v>
      </c>
      <c r="C3" s="7" t="s">
        <v>754</v>
      </c>
      <c r="D3" s="2" t="s">
        <v>755</v>
      </c>
      <c r="E3" s="2" t="s">
        <v>756</v>
      </c>
      <c r="F3" s="2" t="s">
        <v>757</v>
      </c>
      <c r="G3" s="3"/>
    </row>
    <row r="4" spans="1:6" ht="12.75">
      <c r="A4" s="4">
        <v>1</v>
      </c>
      <c r="B4" s="1">
        <v>1989</v>
      </c>
      <c r="C4" s="6" t="s">
        <v>554</v>
      </c>
      <c r="D4" s="4" t="s">
        <v>443</v>
      </c>
      <c r="E4" s="4" t="s">
        <v>446</v>
      </c>
      <c r="F4" s="4" t="s">
        <v>364</v>
      </c>
    </row>
    <row r="5" spans="1:6" ht="12.75">
      <c r="A5" s="4">
        <v>1</v>
      </c>
      <c r="B5" s="1">
        <v>1989</v>
      </c>
      <c r="C5" s="6" t="s">
        <v>553</v>
      </c>
      <c r="D5" s="4" t="s">
        <v>447</v>
      </c>
      <c r="E5" s="4" t="s">
        <v>448</v>
      </c>
      <c r="F5" s="4" t="s">
        <v>364</v>
      </c>
    </row>
    <row r="6" spans="1:6" ht="12.75">
      <c r="A6" s="4">
        <v>2</v>
      </c>
      <c r="B6" s="1">
        <v>2011</v>
      </c>
      <c r="C6" s="6">
        <v>2013</v>
      </c>
      <c r="D6" s="4" t="s">
        <v>449</v>
      </c>
      <c r="E6" s="4" t="s">
        <v>450</v>
      </c>
      <c r="F6" s="4" t="s">
        <v>451</v>
      </c>
    </row>
    <row r="7" spans="1:6" ht="12.75">
      <c r="A7" s="4">
        <v>2</v>
      </c>
      <c r="B7" s="1">
        <v>2014</v>
      </c>
      <c r="C7" s="6" t="s">
        <v>553</v>
      </c>
      <c r="D7" s="4" t="s">
        <v>452</v>
      </c>
      <c r="E7" s="4" t="s">
        <v>452</v>
      </c>
      <c r="F7" s="4" t="s">
        <v>451</v>
      </c>
    </row>
    <row r="8" spans="1:6" ht="12.75">
      <c r="A8" s="4">
        <v>3</v>
      </c>
      <c r="B8" s="1">
        <v>2008</v>
      </c>
      <c r="C8" s="6" t="s">
        <v>553</v>
      </c>
      <c r="D8" s="4" t="s">
        <v>399</v>
      </c>
      <c r="E8" s="4" t="s">
        <v>369</v>
      </c>
      <c r="F8" s="4" t="s">
        <v>369</v>
      </c>
    </row>
    <row r="9" spans="1:6" ht="12.75">
      <c r="A9" s="4">
        <v>3</v>
      </c>
      <c r="B9" s="1">
        <v>2014</v>
      </c>
      <c r="C9" s="6">
        <v>2015</v>
      </c>
      <c r="D9" s="4" t="s">
        <v>431</v>
      </c>
      <c r="E9" s="4" t="s">
        <v>430</v>
      </c>
      <c r="F9" s="4" t="s">
        <v>432</v>
      </c>
    </row>
    <row r="10" spans="1:6" ht="12.75">
      <c r="A10" s="4">
        <v>3</v>
      </c>
      <c r="B10" s="1">
        <v>2015</v>
      </c>
      <c r="C10" s="6">
        <v>2018</v>
      </c>
      <c r="D10" s="4" t="s">
        <v>433</v>
      </c>
      <c r="E10" s="4" t="s">
        <v>434</v>
      </c>
      <c r="F10" s="4" t="s">
        <v>432</v>
      </c>
    </row>
    <row r="11" spans="1:6" ht="12.75">
      <c r="A11" s="4">
        <v>4</v>
      </c>
      <c r="B11" s="1">
        <v>1997</v>
      </c>
      <c r="C11" s="6" t="s">
        <v>553</v>
      </c>
      <c r="D11" s="4" t="s">
        <v>523</v>
      </c>
      <c r="E11" s="4" t="s">
        <v>370</v>
      </c>
      <c r="F11" s="4" t="s">
        <v>524</v>
      </c>
    </row>
    <row r="12" spans="1:6" ht="12.75">
      <c r="A12" s="4">
        <v>4</v>
      </c>
      <c r="B12" s="1">
        <v>1998</v>
      </c>
      <c r="C12" s="6" t="s">
        <v>553</v>
      </c>
      <c r="D12" s="4" t="s">
        <v>527</v>
      </c>
      <c r="E12" s="4" t="s">
        <v>528</v>
      </c>
      <c r="F12" s="4" t="s">
        <v>529</v>
      </c>
    </row>
    <row r="13" spans="1:6" ht="12.75">
      <c r="A13" s="4">
        <v>4</v>
      </c>
      <c r="B13" s="1">
        <v>2004</v>
      </c>
      <c r="C13" s="6">
        <v>2016</v>
      </c>
      <c r="D13" s="4" t="s">
        <v>525</v>
      </c>
      <c r="E13" s="4" t="s">
        <v>370</v>
      </c>
      <c r="F13" s="4" t="s">
        <v>526</v>
      </c>
    </row>
    <row r="14" spans="1:6" ht="12.75">
      <c r="A14" s="4">
        <v>5</v>
      </c>
      <c r="B14" s="1">
        <v>1991</v>
      </c>
      <c r="C14" s="6">
        <v>2000</v>
      </c>
      <c r="D14" s="4" t="s">
        <v>611</v>
      </c>
      <c r="E14" s="4" t="s">
        <v>466</v>
      </c>
      <c r="F14" s="4" t="s">
        <v>406</v>
      </c>
    </row>
    <row r="15" spans="1:6" ht="12.75">
      <c r="A15" s="4">
        <v>5</v>
      </c>
      <c r="B15" s="1">
        <v>2000</v>
      </c>
      <c r="C15" s="6">
        <v>2015</v>
      </c>
      <c r="D15" s="4" t="s">
        <v>611</v>
      </c>
      <c r="E15" s="4" t="s">
        <v>371</v>
      </c>
      <c r="F15" s="4" t="s">
        <v>612</v>
      </c>
    </row>
    <row r="16" spans="1:6" ht="12.75">
      <c r="A16" s="4">
        <v>5</v>
      </c>
      <c r="B16" s="1">
        <v>2015</v>
      </c>
      <c r="C16" s="6" t="s">
        <v>575</v>
      </c>
      <c r="D16" s="4" t="s">
        <v>574</v>
      </c>
      <c r="E16" s="4" t="s">
        <v>613</v>
      </c>
      <c r="F16" s="4" t="s">
        <v>432</v>
      </c>
    </row>
    <row r="17" spans="1:6" ht="12.75">
      <c r="A17" s="4">
        <v>6</v>
      </c>
      <c r="B17" s="1">
        <v>2008</v>
      </c>
      <c r="C17" s="6">
        <v>2011</v>
      </c>
      <c r="D17" s="5" t="s">
        <v>574</v>
      </c>
      <c r="E17" s="5" t="s">
        <v>744</v>
      </c>
      <c r="F17" s="5" t="s">
        <v>664</v>
      </c>
    </row>
    <row r="18" spans="1:6" ht="12.75">
      <c r="A18" s="4">
        <v>6</v>
      </c>
      <c r="B18" s="1">
        <v>2012</v>
      </c>
      <c r="C18" s="6">
        <v>2013</v>
      </c>
      <c r="D18" s="5" t="s">
        <v>574</v>
      </c>
      <c r="E18" s="5" t="s">
        <v>743</v>
      </c>
      <c r="F18" s="5" t="s">
        <v>664</v>
      </c>
    </row>
    <row r="19" spans="1:6" ht="12.75">
      <c r="A19" s="4">
        <v>6</v>
      </c>
      <c r="B19" s="1">
        <v>2014</v>
      </c>
      <c r="C19" s="6" t="s">
        <v>575</v>
      </c>
      <c r="D19" s="5" t="s">
        <v>745</v>
      </c>
      <c r="E19" s="5" t="s">
        <v>372</v>
      </c>
      <c r="F19" s="5" t="s">
        <v>573</v>
      </c>
    </row>
    <row r="20" spans="1:6" ht="12.75">
      <c r="A20" s="4">
        <v>7</v>
      </c>
      <c r="B20" s="1">
        <v>2007</v>
      </c>
      <c r="C20" s="6">
        <v>2007</v>
      </c>
      <c r="D20" s="4" t="s">
        <v>457</v>
      </c>
      <c r="E20" s="4" t="s">
        <v>373</v>
      </c>
      <c r="F20" s="4" t="s">
        <v>456</v>
      </c>
    </row>
    <row r="21" spans="1:6" ht="12.75">
      <c r="A21" s="4">
        <v>7</v>
      </c>
      <c r="B21" s="1">
        <v>2008</v>
      </c>
      <c r="C21" s="6">
        <v>2015</v>
      </c>
      <c r="D21" s="4" t="s">
        <v>397</v>
      </c>
      <c r="E21" s="4" t="s">
        <v>374</v>
      </c>
      <c r="F21" s="4" t="s">
        <v>453</v>
      </c>
    </row>
    <row r="22" spans="1:6" ht="12.75">
      <c r="A22" s="4">
        <v>7</v>
      </c>
      <c r="B22" s="1">
        <v>2012</v>
      </c>
      <c r="C22" s="6">
        <v>2012</v>
      </c>
      <c r="D22" s="4" t="s">
        <v>454</v>
      </c>
      <c r="E22" s="4" t="s">
        <v>455</v>
      </c>
      <c r="F22" s="4" t="s">
        <v>456</v>
      </c>
    </row>
    <row r="23" spans="1:6" ht="12.75">
      <c r="A23" s="4">
        <v>8</v>
      </c>
      <c r="B23" s="1">
        <v>1999</v>
      </c>
      <c r="C23" s="6">
        <v>2002</v>
      </c>
      <c r="D23" s="4" t="s">
        <v>444</v>
      </c>
      <c r="E23" s="4" t="s">
        <v>515</v>
      </c>
      <c r="F23" s="4" t="s">
        <v>383</v>
      </c>
    </row>
    <row r="24" spans="1:6" ht="12.75">
      <c r="A24" s="4">
        <v>8</v>
      </c>
      <c r="B24" s="1">
        <v>2002</v>
      </c>
      <c r="C24" s="6">
        <v>2003</v>
      </c>
      <c r="D24" s="4" t="s">
        <v>375</v>
      </c>
      <c r="E24" s="4" t="s">
        <v>516</v>
      </c>
      <c r="F24" s="4" t="s">
        <v>383</v>
      </c>
    </row>
    <row r="25" spans="1:6" ht="12.75">
      <c r="A25" s="4">
        <v>8</v>
      </c>
      <c r="B25" s="1">
        <v>2003</v>
      </c>
      <c r="C25" s="6">
        <v>2004</v>
      </c>
      <c r="D25" s="4" t="s">
        <v>517</v>
      </c>
      <c r="E25" s="4" t="s">
        <v>516</v>
      </c>
      <c r="F25" s="4" t="s">
        <v>383</v>
      </c>
    </row>
    <row r="26" spans="1:6" ht="12.75">
      <c r="A26" s="4">
        <v>8</v>
      </c>
      <c r="B26" s="1">
        <v>2004</v>
      </c>
      <c r="C26" s="6">
        <v>2005</v>
      </c>
      <c r="D26" s="4" t="s">
        <v>518</v>
      </c>
      <c r="E26" s="4" t="s">
        <v>516</v>
      </c>
      <c r="F26" s="4" t="s">
        <v>383</v>
      </c>
    </row>
    <row r="27" spans="1:6" ht="12.75">
      <c r="A27" s="4">
        <v>8</v>
      </c>
      <c r="B27" s="1">
        <v>2005</v>
      </c>
      <c r="C27" s="6">
        <v>2006</v>
      </c>
      <c r="D27" s="4" t="s">
        <v>444</v>
      </c>
      <c r="E27" s="4" t="s">
        <v>516</v>
      </c>
      <c r="F27" s="4" t="s">
        <v>383</v>
      </c>
    </row>
    <row r="28" spans="1:6" ht="12.75">
      <c r="A28" s="4">
        <v>8</v>
      </c>
      <c r="B28" s="1">
        <v>2007</v>
      </c>
      <c r="C28" s="6">
        <v>2009</v>
      </c>
      <c r="D28" s="4" t="s">
        <v>519</v>
      </c>
      <c r="E28" s="4" t="s">
        <v>520</v>
      </c>
      <c r="F28" s="4" t="s">
        <v>383</v>
      </c>
    </row>
    <row r="29" spans="1:6" ht="12.75">
      <c r="A29" s="4">
        <v>9</v>
      </c>
      <c r="B29" s="1">
        <v>1990</v>
      </c>
      <c r="C29" s="6" t="s">
        <v>575</v>
      </c>
      <c r="D29" s="4" t="s">
        <v>599</v>
      </c>
      <c r="E29" s="4" t="s">
        <v>600</v>
      </c>
      <c r="F29" s="4" t="s">
        <v>601</v>
      </c>
    </row>
    <row r="30" spans="1:6" ht="12.75">
      <c r="A30" s="4">
        <v>9</v>
      </c>
      <c r="B30" s="1">
        <v>2006</v>
      </c>
      <c r="C30" s="6" t="s">
        <v>575</v>
      </c>
      <c r="D30" s="4" t="s">
        <v>596</v>
      </c>
      <c r="E30" s="4" t="s">
        <v>597</v>
      </c>
      <c r="F30" s="4" t="s">
        <v>598</v>
      </c>
    </row>
    <row r="31" spans="1:6" ht="12.75">
      <c r="A31" s="4">
        <v>9</v>
      </c>
      <c r="B31" s="1">
        <v>2015</v>
      </c>
      <c r="C31" s="6" t="s">
        <v>575</v>
      </c>
      <c r="D31" s="4" t="s">
        <v>574</v>
      </c>
      <c r="E31" s="4" t="s">
        <v>602</v>
      </c>
      <c r="F31" s="4" t="s">
        <v>432</v>
      </c>
    </row>
    <row r="32" spans="1:6" ht="12.75">
      <c r="A32" s="4">
        <v>10</v>
      </c>
      <c r="B32" s="1">
        <v>2000</v>
      </c>
      <c r="C32" s="6">
        <v>2006</v>
      </c>
      <c r="D32" s="4" t="s">
        <v>665</v>
      </c>
      <c r="E32" s="4" t="s">
        <v>466</v>
      </c>
      <c r="F32" s="4" t="s">
        <v>664</v>
      </c>
    </row>
    <row r="33" spans="1:6" ht="12.75">
      <c r="A33" s="4">
        <v>10</v>
      </c>
      <c r="B33" s="1">
        <v>2010</v>
      </c>
      <c r="C33" s="6">
        <v>2012</v>
      </c>
      <c r="D33" s="4" t="s">
        <v>663</v>
      </c>
      <c r="E33" s="4" t="s">
        <v>466</v>
      </c>
      <c r="F33" s="4" t="s">
        <v>664</v>
      </c>
    </row>
    <row r="34" spans="1:6" ht="12.75">
      <c r="A34" s="4">
        <v>10</v>
      </c>
      <c r="B34" s="1">
        <v>2012</v>
      </c>
      <c r="C34" s="6">
        <v>2014</v>
      </c>
      <c r="D34" s="4" t="s">
        <v>454</v>
      </c>
      <c r="E34" s="4" t="s">
        <v>661</v>
      </c>
      <c r="F34" s="4" t="s">
        <v>662</v>
      </c>
    </row>
    <row r="35" spans="1:6" ht="12.75">
      <c r="A35" s="4">
        <v>11</v>
      </c>
      <c r="B35" s="1">
        <v>2004</v>
      </c>
      <c r="C35" s="6">
        <v>2007</v>
      </c>
      <c r="D35" s="4" t="s">
        <v>485</v>
      </c>
      <c r="E35" s="4" t="s">
        <v>486</v>
      </c>
      <c r="F35" s="4" t="s">
        <v>369</v>
      </c>
    </row>
    <row r="36" spans="1:6" ht="12.75">
      <c r="A36" s="4">
        <v>11</v>
      </c>
      <c r="B36" s="1">
        <v>2008</v>
      </c>
      <c r="C36" s="6">
        <v>2015</v>
      </c>
      <c r="D36" s="4" t="s">
        <v>487</v>
      </c>
      <c r="E36" s="4" t="s">
        <v>371</v>
      </c>
      <c r="F36" s="4" t="s">
        <v>369</v>
      </c>
    </row>
    <row r="37" spans="1:6" ht="12.75">
      <c r="A37" s="4">
        <v>12</v>
      </c>
      <c r="B37" s="1">
        <v>2000</v>
      </c>
      <c r="C37" s="6" t="s">
        <v>553</v>
      </c>
      <c r="D37" s="4" t="s">
        <v>462</v>
      </c>
      <c r="E37" s="4" t="s">
        <v>530</v>
      </c>
      <c r="F37" s="4" t="s">
        <v>531</v>
      </c>
    </row>
    <row r="38" spans="1:6" ht="12.75">
      <c r="A38" s="4">
        <v>12</v>
      </c>
      <c r="B38" s="1">
        <v>2002</v>
      </c>
      <c r="C38" s="6">
        <v>2012</v>
      </c>
      <c r="D38" s="4" t="s">
        <v>534</v>
      </c>
      <c r="E38" s="4" t="s">
        <v>535</v>
      </c>
      <c r="F38" s="4" t="s">
        <v>531</v>
      </c>
    </row>
    <row r="39" spans="1:6" ht="12.75">
      <c r="A39" s="4">
        <v>12</v>
      </c>
      <c r="B39" s="1">
        <v>2012</v>
      </c>
      <c r="C39" s="6">
        <v>2015</v>
      </c>
      <c r="D39" s="4" t="s">
        <v>532</v>
      </c>
      <c r="E39" s="4" t="s">
        <v>533</v>
      </c>
      <c r="F39" s="4" t="s">
        <v>386</v>
      </c>
    </row>
    <row r="40" spans="1:6" ht="12.75">
      <c r="A40" s="4">
        <v>13</v>
      </c>
      <c r="B40" s="1">
        <v>1987</v>
      </c>
      <c r="C40" s="6">
        <v>1994</v>
      </c>
      <c r="D40" s="4" t="s">
        <v>362</v>
      </c>
      <c r="E40" s="4" t="s">
        <v>117</v>
      </c>
      <c r="F40" s="4" t="s">
        <v>664</v>
      </c>
    </row>
    <row r="41" spans="1:6" ht="12.75">
      <c r="A41" s="4">
        <v>13</v>
      </c>
      <c r="B41" s="1">
        <v>1995</v>
      </c>
      <c r="C41" s="6">
        <v>2017</v>
      </c>
      <c r="D41" s="4" t="s">
        <v>666</v>
      </c>
      <c r="E41" s="4" t="s">
        <v>621</v>
      </c>
      <c r="F41" s="4" t="s">
        <v>667</v>
      </c>
    </row>
    <row r="42" spans="1:6" ht="12.75">
      <c r="A42" s="4">
        <v>13</v>
      </c>
      <c r="B42" s="1">
        <v>2015</v>
      </c>
      <c r="C42" s="6">
        <v>2018</v>
      </c>
      <c r="D42" s="4" t="s">
        <v>574</v>
      </c>
      <c r="E42" s="4" t="s">
        <v>668</v>
      </c>
      <c r="F42" s="4" t="s">
        <v>664</v>
      </c>
    </row>
    <row r="43" spans="1:6" ht="12.75">
      <c r="A43" s="4">
        <v>14</v>
      </c>
      <c r="B43" s="1">
        <v>2005</v>
      </c>
      <c r="C43" s="6" t="s">
        <v>553</v>
      </c>
      <c r="D43" s="4" t="s">
        <v>474</v>
      </c>
      <c r="E43" s="4" t="s">
        <v>369</v>
      </c>
      <c r="F43" s="4" t="s">
        <v>438</v>
      </c>
    </row>
    <row r="44" spans="1:6" ht="12.75">
      <c r="A44" s="4">
        <v>14</v>
      </c>
      <c r="B44" s="1">
        <v>2013</v>
      </c>
      <c r="C44" s="6">
        <v>2016</v>
      </c>
      <c r="D44" s="4" t="s">
        <v>377</v>
      </c>
      <c r="E44" s="4" t="s">
        <v>378</v>
      </c>
      <c r="F44" s="4" t="s">
        <v>475</v>
      </c>
    </row>
    <row r="45" spans="1:6" ht="12.75">
      <c r="A45" s="4">
        <v>14</v>
      </c>
      <c r="B45" s="1">
        <v>2013</v>
      </c>
      <c r="C45" s="6" t="s">
        <v>553</v>
      </c>
      <c r="D45" s="4" t="s">
        <v>476</v>
      </c>
      <c r="E45" s="4" t="s">
        <v>477</v>
      </c>
      <c r="F45" s="4" t="s">
        <v>438</v>
      </c>
    </row>
    <row r="46" spans="1:6" ht="12.75">
      <c r="A46" s="4">
        <v>15</v>
      </c>
      <c r="B46" s="1">
        <v>1998</v>
      </c>
      <c r="C46" s="6" t="s">
        <v>553</v>
      </c>
      <c r="D46" s="4" t="s">
        <v>521</v>
      </c>
      <c r="E46" s="4" t="s">
        <v>522</v>
      </c>
      <c r="F46" s="4" t="s">
        <v>409</v>
      </c>
    </row>
    <row r="47" spans="1:6" ht="12.75">
      <c r="A47" s="4">
        <v>16</v>
      </c>
      <c r="B47" s="1">
        <v>2005</v>
      </c>
      <c r="C47" s="6">
        <v>2006</v>
      </c>
      <c r="D47" s="4" t="s">
        <v>674</v>
      </c>
      <c r="E47" s="4" t="s">
        <v>385</v>
      </c>
      <c r="F47" s="4" t="s">
        <v>573</v>
      </c>
    </row>
    <row r="48" spans="1:6" ht="12.75">
      <c r="A48" s="4">
        <v>16</v>
      </c>
      <c r="B48" s="1">
        <v>2007</v>
      </c>
      <c r="C48" s="6">
        <v>2008</v>
      </c>
      <c r="D48" s="4" t="s">
        <v>673</v>
      </c>
      <c r="E48" s="4" t="s">
        <v>385</v>
      </c>
      <c r="F48" s="4" t="s">
        <v>573</v>
      </c>
    </row>
    <row r="49" spans="1:6" ht="12.75">
      <c r="A49" s="4">
        <v>16</v>
      </c>
      <c r="B49" s="1">
        <v>2009</v>
      </c>
      <c r="C49" s="6">
        <v>2015</v>
      </c>
      <c r="D49" s="4" t="s">
        <v>671</v>
      </c>
      <c r="E49" s="4" t="s">
        <v>672</v>
      </c>
      <c r="F49" s="4" t="s">
        <v>573</v>
      </c>
    </row>
    <row r="50" spans="1:6" ht="12.75">
      <c r="A50" s="4">
        <v>17</v>
      </c>
      <c r="B50" s="1">
        <v>1991</v>
      </c>
      <c r="C50" s="6">
        <v>1997</v>
      </c>
      <c r="D50" s="4" t="s">
        <v>501</v>
      </c>
      <c r="E50" s="4" t="s">
        <v>502</v>
      </c>
      <c r="F50" s="4" t="s">
        <v>505</v>
      </c>
    </row>
    <row r="51" spans="1:6" ht="12.75">
      <c r="A51" s="4">
        <v>17</v>
      </c>
      <c r="B51" s="1">
        <v>1997</v>
      </c>
      <c r="C51" s="6" t="s">
        <v>553</v>
      </c>
      <c r="D51" s="4" t="s">
        <v>506</v>
      </c>
      <c r="E51" s="4" t="s">
        <v>507</v>
      </c>
      <c r="F51" s="4" t="s">
        <v>505</v>
      </c>
    </row>
    <row r="52" spans="1:6" ht="12.75">
      <c r="A52" s="4">
        <v>17</v>
      </c>
      <c r="B52" s="1">
        <v>1998</v>
      </c>
      <c r="C52" s="6">
        <v>2004</v>
      </c>
      <c r="D52" s="4" t="s">
        <v>503</v>
      </c>
      <c r="E52" s="4" t="s">
        <v>504</v>
      </c>
      <c r="F52" s="4" t="s">
        <v>505</v>
      </c>
    </row>
    <row r="53" spans="1:6" ht="12.75">
      <c r="A53" s="4">
        <v>18</v>
      </c>
      <c r="B53" s="1">
        <v>1994</v>
      </c>
      <c r="C53" s="6">
        <v>1998</v>
      </c>
      <c r="D53" s="5" t="s">
        <v>742</v>
      </c>
      <c r="E53" s="5" t="s">
        <v>585</v>
      </c>
      <c r="F53" s="5" t="s">
        <v>428</v>
      </c>
    </row>
    <row r="54" spans="1:6" ht="12.75">
      <c r="A54" s="4">
        <v>18</v>
      </c>
      <c r="B54" s="1">
        <v>2000</v>
      </c>
      <c r="C54" s="6">
        <v>2000</v>
      </c>
      <c r="D54" s="5" t="s">
        <v>740</v>
      </c>
      <c r="E54" s="5" t="s">
        <v>604</v>
      </c>
      <c r="F54" s="5" t="s">
        <v>428</v>
      </c>
    </row>
    <row r="55" spans="1:6" ht="12.75">
      <c r="A55" s="4">
        <v>18</v>
      </c>
      <c r="B55" s="1">
        <v>2000</v>
      </c>
      <c r="C55" s="6">
        <v>2009</v>
      </c>
      <c r="D55" s="5" t="s">
        <v>741</v>
      </c>
      <c r="E55" s="5" t="s">
        <v>604</v>
      </c>
      <c r="F55" s="5" t="s">
        <v>428</v>
      </c>
    </row>
    <row r="56" spans="1:6" ht="12.75">
      <c r="A56" s="4">
        <v>19</v>
      </c>
      <c r="B56" s="1">
        <v>1997</v>
      </c>
      <c r="C56" s="6">
        <v>2002</v>
      </c>
      <c r="D56" s="4" t="s">
        <v>706</v>
      </c>
      <c r="E56" s="4" t="s">
        <v>707</v>
      </c>
      <c r="F56" s="4" t="s">
        <v>708</v>
      </c>
    </row>
    <row r="57" spans="1:6" ht="12.75">
      <c r="A57" s="4">
        <v>19</v>
      </c>
      <c r="B57" s="1">
        <v>2008</v>
      </c>
      <c r="C57" s="6">
        <v>2011</v>
      </c>
      <c r="D57" s="4" t="s">
        <v>574</v>
      </c>
      <c r="E57" s="4" t="s">
        <v>705</v>
      </c>
      <c r="F57" s="4" t="s">
        <v>664</v>
      </c>
    </row>
    <row r="58" spans="1:6" ht="12.75">
      <c r="A58" s="4">
        <v>19</v>
      </c>
      <c r="B58" s="1">
        <v>2011</v>
      </c>
      <c r="C58" s="6">
        <v>2014</v>
      </c>
      <c r="D58" s="4" t="s">
        <v>704</v>
      </c>
      <c r="E58" s="4" t="s">
        <v>703</v>
      </c>
      <c r="F58" s="4" t="s">
        <v>678</v>
      </c>
    </row>
    <row r="59" spans="1:6" ht="12.75">
      <c r="A59" s="4">
        <v>20</v>
      </c>
      <c r="B59" s="1">
        <v>2009</v>
      </c>
      <c r="C59" s="6" t="s">
        <v>553</v>
      </c>
      <c r="D59" s="4" t="s">
        <v>483</v>
      </c>
      <c r="E59" s="4" t="s">
        <v>87</v>
      </c>
      <c r="F59" s="4" t="s">
        <v>484</v>
      </c>
    </row>
    <row r="60" spans="1:6" ht="12.75">
      <c r="A60" s="4">
        <v>20</v>
      </c>
      <c r="B60" s="1">
        <v>2011</v>
      </c>
      <c r="C60" s="6">
        <v>2013</v>
      </c>
      <c r="D60" s="4" t="s">
        <v>444</v>
      </c>
      <c r="E60" s="4" t="s">
        <v>481</v>
      </c>
      <c r="F60" s="4" t="s">
        <v>482</v>
      </c>
    </row>
    <row r="61" spans="1:6" ht="12.75">
      <c r="A61" s="4">
        <v>20</v>
      </c>
      <c r="B61" s="1">
        <v>2015</v>
      </c>
      <c r="C61" s="6" t="s">
        <v>553</v>
      </c>
      <c r="D61" s="4" t="s">
        <v>444</v>
      </c>
      <c r="E61" s="4" t="s">
        <v>389</v>
      </c>
      <c r="F61" s="4" t="s">
        <v>413</v>
      </c>
    </row>
    <row r="62" spans="1:6" ht="12.75">
      <c r="A62" s="4">
        <v>21</v>
      </c>
      <c r="B62" s="1">
        <v>2005</v>
      </c>
      <c r="C62" s="6">
        <v>2013</v>
      </c>
      <c r="D62" s="5" t="s">
        <v>574</v>
      </c>
      <c r="E62" s="5" t="s">
        <v>74</v>
      </c>
      <c r="F62" s="5" t="s">
        <v>664</v>
      </c>
    </row>
    <row r="63" spans="1:6" ht="12.75">
      <c r="A63" s="4">
        <v>21</v>
      </c>
      <c r="B63" s="1">
        <v>2012</v>
      </c>
      <c r="C63" s="6" t="s">
        <v>575</v>
      </c>
      <c r="D63" s="5" t="s">
        <v>714</v>
      </c>
      <c r="E63" s="5" t="s">
        <v>87</v>
      </c>
      <c r="F63" s="5" t="s">
        <v>415</v>
      </c>
    </row>
    <row r="64" spans="1:6" ht="12.75">
      <c r="A64" s="4">
        <v>21</v>
      </c>
      <c r="B64" s="1">
        <v>2015</v>
      </c>
      <c r="C64" s="6" t="s">
        <v>575</v>
      </c>
      <c r="D64" s="5" t="s">
        <v>574</v>
      </c>
      <c r="E64" s="5" t="s">
        <v>715</v>
      </c>
      <c r="F64" s="5" t="s">
        <v>664</v>
      </c>
    </row>
    <row r="65" spans="1:6" ht="12.75">
      <c r="A65" s="4">
        <v>22</v>
      </c>
      <c r="B65" s="1">
        <v>2006</v>
      </c>
      <c r="C65" s="6">
        <v>2012</v>
      </c>
      <c r="D65" s="4" t="s">
        <v>633</v>
      </c>
      <c r="E65" s="4" t="s">
        <v>634</v>
      </c>
      <c r="F65" s="4" t="s">
        <v>594</v>
      </c>
    </row>
    <row r="66" spans="1:6" ht="12.75">
      <c r="A66" s="4">
        <v>22</v>
      </c>
      <c r="B66" s="1">
        <v>2012</v>
      </c>
      <c r="C66" s="6">
        <v>2015</v>
      </c>
      <c r="D66" s="4" t="s">
        <v>574</v>
      </c>
      <c r="E66" s="4" t="s">
        <v>632</v>
      </c>
      <c r="F66" s="4" t="s">
        <v>605</v>
      </c>
    </row>
    <row r="67" spans="1:6" ht="12.75">
      <c r="A67" s="4">
        <v>22</v>
      </c>
      <c r="B67" s="1">
        <v>2015</v>
      </c>
      <c r="C67" s="6" t="s">
        <v>575</v>
      </c>
      <c r="D67" s="4" t="s">
        <v>574</v>
      </c>
      <c r="E67" s="4" t="s">
        <v>631</v>
      </c>
      <c r="F67" s="4" t="s">
        <v>605</v>
      </c>
    </row>
    <row r="68" spans="1:6" ht="12.75">
      <c r="A68" s="4">
        <v>23</v>
      </c>
      <c r="B68" s="1">
        <v>2003</v>
      </c>
      <c r="C68" s="6">
        <v>2015</v>
      </c>
      <c r="D68" s="4" t="s">
        <v>444</v>
      </c>
      <c r="E68" s="4" t="s">
        <v>458</v>
      </c>
      <c r="F68" s="4" t="s">
        <v>415</v>
      </c>
    </row>
    <row r="69" spans="1:6" ht="12.75">
      <c r="A69" s="4">
        <v>23</v>
      </c>
      <c r="B69" s="1">
        <v>2015</v>
      </c>
      <c r="C69" s="6">
        <v>2017</v>
      </c>
      <c r="D69" s="4" t="s">
        <v>444</v>
      </c>
      <c r="E69" s="4" t="s">
        <v>478</v>
      </c>
      <c r="F69" s="4" t="s">
        <v>473</v>
      </c>
    </row>
    <row r="70" spans="1:6" ht="12.75">
      <c r="A70" s="4">
        <v>24</v>
      </c>
      <c r="B70" s="1">
        <v>2013</v>
      </c>
      <c r="C70" s="6">
        <v>2015</v>
      </c>
      <c r="D70" s="4" t="s">
        <v>574</v>
      </c>
      <c r="E70" s="4" t="s">
        <v>642</v>
      </c>
      <c r="F70" s="4" t="s">
        <v>639</v>
      </c>
    </row>
    <row r="71" spans="1:6" ht="12.75">
      <c r="A71" s="4">
        <v>24</v>
      </c>
      <c r="B71" s="1">
        <v>2015</v>
      </c>
      <c r="C71" s="6">
        <v>2016</v>
      </c>
      <c r="D71" s="4" t="s">
        <v>574</v>
      </c>
      <c r="E71" s="4" t="s">
        <v>640</v>
      </c>
      <c r="F71" s="4" t="s">
        <v>641</v>
      </c>
    </row>
    <row r="72" spans="1:6" ht="12.75">
      <c r="A72" s="4">
        <v>24</v>
      </c>
      <c r="B72" s="1">
        <v>2016</v>
      </c>
      <c r="C72" s="6" t="s">
        <v>575</v>
      </c>
      <c r="D72" s="4" t="s">
        <v>574</v>
      </c>
      <c r="E72" s="4" t="s">
        <v>77</v>
      </c>
      <c r="F72" s="4" t="s">
        <v>639</v>
      </c>
    </row>
    <row r="73" spans="1:6" ht="12.75">
      <c r="A73" s="4">
        <v>25</v>
      </c>
      <c r="B73" s="1">
        <v>2009</v>
      </c>
      <c r="C73" s="6">
        <v>2012</v>
      </c>
      <c r="D73" s="5" t="s">
        <v>737</v>
      </c>
      <c r="E73" s="5" t="s">
        <v>738</v>
      </c>
      <c r="F73" s="5" t="s">
        <v>739</v>
      </c>
    </row>
    <row r="74" spans="1:6" ht="12.75">
      <c r="A74" s="4">
        <v>25</v>
      </c>
      <c r="B74" s="1">
        <v>2012</v>
      </c>
      <c r="C74" s="6">
        <v>2014</v>
      </c>
      <c r="D74" t="s">
        <v>735</v>
      </c>
      <c r="E74" s="5" t="s">
        <v>736</v>
      </c>
      <c r="F74" s="5" t="s">
        <v>659</v>
      </c>
    </row>
    <row r="75" spans="1:6" ht="12.75">
      <c r="A75" s="4">
        <v>25</v>
      </c>
      <c r="B75" s="1">
        <v>2014</v>
      </c>
      <c r="C75" s="6">
        <v>2015</v>
      </c>
      <c r="D75" s="5" t="s">
        <v>732</v>
      </c>
      <c r="E75" s="5" t="s">
        <v>733</v>
      </c>
      <c r="F75" s="5" t="s">
        <v>734</v>
      </c>
    </row>
    <row r="76" spans="1:6" ht="12.75">
      <c r="A76" s="4">
        <v>26</v>
      </c>
      <c r="B76" s="1">
        <v>2000</v>
      </c>
      <c r="C76" s="6" t="s">
        <v>553</v>
      </c>
      <c r="D76" s="4" t="s">
        <v>537</v>
      </c>
      <c r="E76" s="4" t="s">
        <v>538</v>
      </c>
      <c r="F76" s="4"/>
    </row>
    <row r="77" spans="1:6" ht="12.75">
      <c r="A77" s="4">
        <v>26</v>
      </c>
      <c r="B77" s="1">
        <v>2012</v>
      </c>
      <c r="C77" s="6">
        <v>2014</v>
      </c>
      <c r="D77" s="4" t="s">
        <v>469</v>
      </c>
      <c r="E77" s="4" t="s">
        <v>536</v>
      </c>
      <c r="F77" s="4"/>
    </row>
    <row r="78" spans="1:6" ht="12.75">
      <c r="A78" s="4">
        <v>26</v>
      </c>
      <c r="B78" s="1">
        <v>2015</v>
      </c>
      <c r="C78" s="6" t="s">
        <v>553</v>
      </c>
      <c r="D78" s="4" t="s">
        <v>444</v>
      </c>
      <c r="E78" s="4" t="s">
        <v>466</v>
      </c>
      <c r="F78" s="4" t="s">
        <v>539</v>
      </c>
    </row>
    <row r="79" spans="1:6" ht="12.75">
      <c r="A79" s="4">
        <v>27</v>
      </c>
      <c r="B79" s="1">
        <v>1993</v>
      </c>
      <c r="C79" s="6" t="s">
        <v>575</v>
      </c>
      <c r="D79" s="4" t="s">
        <v>574</v>
      </c>
      <c r="E79" s="4" t="s">
        <v>699</v>
      </c>
      <c r="F79" s="4" t="s">
        <v>664</v>
      </c>
    </row>
    <row r="80" spans="1:6" ht="12.75">
      <c r="A80" s="4">
        <v>28</v>
      </c>
      <c r="B80" s="1">
        <v>1998</v>
      </c>
      <c r="C80" s="6">
        <v>2000</v>
      </c>
      <c r="D80" s="4" t="s">
        <v>398</v>
      </c>
      <c r="E80" s="4" t="s">
        <v>380</v>
      </c>
      <c r="F80" s="4"/>
    </row>
    <row r="81" spans="1:6" ht="12.75">
      <c r="A81" s="4">
        <v>28</v>
      </c>
      <c r="B81" s="1">
        <v>2000</v>
      </c>
      <c r="C81" s="6">
        <v>2002</v>
      </c>
      <c r="D81" s="4" t="s">
        <v>479</v>
      </c>
      <c r="E81" s="4" t="s">
        <v>380</v>
      </c>
      <c r="F81" s="4"/>
    </row>
    <row r="82" spans="1:6" ht="12.75">
      <c r="A82" s="4">
        <v>28</v>
      </c>
      <c r="B82" s="1">
        <v>2002</v>
      </c>
      <c r="C82" s="6">
        <v>2017</v>
      </c>
      <c r="D82" s="4" t="s">
        <v>480</v>
      </c>
      <c r="E82" s="4" t="s">
        <v>382</v>
      </c>
      <c r="F82" s="4"/>
    </row>
    <row r="83" spans="1:6" ht="12.75">
      <c r="A83" s="4">
        <v>29</v>
      </c>
      <c r="B83" s="1">
        <v>2004</v>
      </c>
      <c r="C83" s="6">
        <v>2013</v>
      </c>
      <c r="D83" s="4" t="s">
        <v>551</v>
      </c>
      <c r="E83" s="4" t="s">
        <v>549</v>
      </c>
      <c r="F83" s="4" t="s">
        <v>550</v>
      </c>
    </row>
    <row r="84" spans="1:6" ht="12.75">
      <c r="A84" s="4">
        <v>29</v>
      </c>
      <c r="B84" s="1">
        <v>2013</v>
      </c>
      <c r="C84" s="6">
        <v>2015</v>
      </c>
      <c r="D84" s="4" t="s">
        <v>548</v>
      </c>
      <c r="E84" s="4" t="s">
        <v>549</v>
      </c>
      <c r="F84" s="4" t="s">
        <v>550</v>
      </c>
    </row>
    <row r="85" spans="1:6" ht="12.75">
      <c r="A85" s="4">
        <v>29</v>
      </c>
      <c r="B85" s="1">
        <v>2015</v>
      </c>
      <c r="C85" s="6">
        <v>2015</v>
      </c>
      <c r="D85" s="4" t="s">
        <v>431</v>
      </c>
      <c r="E85" s="4" t="s">
        <v>389</v>
      </c>
      <c r="F85" s="4" t="s">
        <v>382</v>
      </c>
    </row>
    <row r="86" spans="1:6" ht="12.75">
      <c r="A86" s="4">
        <v>30</v>
      </c>
      <c r="B86" s="1">
        <v>2001</v>
      </c>
      <c r="C86" s="6">
        <v>2006</v>
      </c>
      <c r="D86" s="4" t="s">
        <v>590</v>
      </c>
      <c r="E86" s="4" t="s">
        <v>385</v>
      </c>
      <c r="F86" s="4" t="s">
        <v>372</v>
      </c>
    </row>
    <row r="87" spans="1:6" ht="12.75">
      <c r="A87" s="4">
        <v>30</v>
      </c>
      <c r="B87" s="1">
        <v>2006</v>
      </c>
      <c r="C87" s="6">
        <v>2016</v>
      </c>
      <c r="D87" s="4" t="s">
        <v>381</v>
      </c>
      <c r="E87" s="4" t="s">
        <v>382</v>
      </c>
      <c r="F87" s="4" t="s">
        <v>591</v>
      </c>
    </row>
    <row r="88" spans="1:6" ht="12.75">
      <c r="A88" s="4">
        <v>30</v>
      </c>
      <c r="B88" s="1">
        <v>2008</v>
      </c>
      <c r="C88" s="6">
        <v>2014</v>
      </c>
      <c r="D88" s="4" t="s">
        <v>587</v>
      </c>
      <c r="E88" s="4" t="s">
        <v>588</v>
      </c>
      <c r="F88" s="4" t="s">
        <v>589</v>
      </c>
    </row>
    <row r="89" spans="1:6" ht="12.75">
      <c r="A89" s="4">
        <v>31</v>
      </c>
      <c r="B89" s="1">
        <v>1993</v>
      </c>
      <c r="C89" s="6" t="s">
        <v>553</v>
      </c>
      <c r="D89" s="4" t="s">
        <v>462</v>
      </c>
      <c r="E89" s="4" t="s">
        <v>385</v>
      </c>
      <c r="F89" s="4" t="s">
        <v>372</v>
      </c>
    </row>
    <row r="90" spans="1:6" ht="12.75">
      <c r="A90" s="4">
        <v>31</v>
      </c>
      <c r="B90" s="1">
        <v>2008</v>
      </c>
      <c r="C90" s="6">
        <v>2013</v>
      </c>
      <c r="D90" s="4" t="s">
        <v>465</v>
      </c>
      <c r="E90" s="4" t="s">
        <v>371</v>
      </c>
      <c r="F90" s="4" t="s">
        <v>466</v>
      </c>
    </row>
    <row r="91" spans="1:6" ht="12.75">
      <c r="A91" s="4">
        <v>31</v>
      </c>
      <c r="B91" s="1">
        <v>2012</v>
      </c>
      <c r="C91" s="6">
        <v>2016</v>
      </c>
      <c r="D91" s="4" t="s">
        <v>431</v>
      </c>
      <c r="E91" s="4" t="s">
        <v>463</v>
      </c>
      <c r="F91" s="4" t="s">
        <v>464</v>
      </c>
    </row>
    <row r="92" spans="1:6" ht="12.75">
      <c r="A92" s="4">
        <v>32</v>
      </c>
      <c r="B92" s="1">
        <v>2005</v>
      </c>
      <c r="C92" s="6">
        <v>2007</v>
      </c>
      <c r="D92" s="4" t="s">
        <v>444</v>
      </c>
      <c r="E92" s="4" t="s">
        <v>542</v>
      </c>
      <c r="F92" s="4" t="s">
        <v>543</v>
      </c>
    </row>
    <row r="93" spans="1:6" ht="12.75">
      <c r="A93" s="4">
        <v>32</v>
      </c>
      <c r="B93" s="1">
        <v>2007</v>
      </c>
      <c r="C93" s="6">
        <v>2012</v>
      </c>
      <c r="D93" s="4" t="s">
        <v>540</v>
      </c>
      <c r="E93" s="4" t="s">
        <v>541</v>
      </c>
      <c r="F93" s="4" t="s">
        <v>376</v>
      </c>
    </row>
    <row r="94" spans="1:6" ht="12.75">
      <c r="A94" s="4">
        <v>32</v>
      </c>
      <c r="B94" s="1">
        <v>2012</v>
      </c>
      <c r="C94" s="6">
        <v>2015</v>
      </c>
      <c r="D94" s="4" t="s">
        <v>435</v>
      </c>
      <c r="E94" s="4" t="s">
        <v>387</v>
      </c>
      <c r="F94" s="4" t="s">
        <v>368</v>
      </c>
    </row>
    <row r="95" spans="1:6" ht="12.75">
      <c r="A95" s="4">
        <v>33</v>
      </c>
      <c r="B95" s="1">
        <v>2002</v>
      </c>
      <c r="C95" s="6">
        <v>2004</v>
      </c>
      <c r="D95" s="5" t="s">
        <v>713</v>
      </c>
      <c r="E95" s="5" t="s">
        <v>710</v>
      </c>
      <c r="F95" s="5" t="s">
        <v>591</v>
      </c>
    </row>
    <row r="96" spans="1:6" ht="12.75">
      <c r="A96" s="4">
        <v>33</v>
      </c>
      <c r="B96" s="1">
        <v>2004</v>
      </c>
      <c r="C96" s="6">
        <v>2005</v>
      </c>
      <c r="D96" s="5" t="s">
        <v>711</v>
      </c>
      <c r="E96" s="5" t="s">
        <v>712</v>
      </c>
      <c r="F96" s="5" t="s">
        <v>591</v>
      </c>
    </row>
    <row r="97" spans="1:6" ht="12.75">
      <c r="A97" s="4">
        <v>33</v>
      </c>
      <c r="B97" s="1">
        <v>2005</v>
      </c>
      <c r="C97" s="6">
        <v>2015</v>
      </c>
      <c r="D97" s="5" t="s">
        <v>709</v>
      </c>
      <c r="E97" s="5" t="s">
        <v>710</v>
      </c>
      <c r="F97" s="5" t="s">
        <v>591</v>
      </c>
    </row>
    <row r="98" spans="1:6" ht="12.75">
      <c r="A98" s="4">
        <v>34</v>
      </c>
      <c r="B98" s="1">
        <v>2010</v>
      </c>
      <c r="C98" s="6">
        <v>2015</v>
      </c>
      <c r="D98" s="4" t="s">
        <v>381</v>
      </c>
      <c r="E98" s="4" t="s">
        <v>441</v>
      </c>
      <c r="F98" s="4" t="s">
        <v>442</v>
      </c>
    </row>
    <row r="99" spans="1:6" ht="12.75">
      <c r="A99" s="4">
        <v>34</v>
      </c>
      <c r="B99" s="1">
        <v>2915</v>
      </c>
      <c r="C99" s="6">
        <v>2016</v>
      </c>
      <c r="D99" s="4" t="s">
        <v>439</v>
      </c>
      <c r="E99" s="4" t="s">
        <v>389</v>
      </c>
      <c r="F99" s="4" t="s">
        <v>440</v>
      </c>
    </row>
    <row r="100" spans="1:6" ht="12.75">
      <c r="A100" s="4">
        <v>35</v>
      </c>
      <c r="B100" s="1">
        <v>2006</v>
      </c>
      <c r="C100" s="6">
        <v>2012</v>
      </c>
      <c r="D100" s="4" t="s">
        <v>545</v>
      </c>
      <c r="E100" s="4" t="s">
        <v>544</v>
      </c>
      <c r="F100" s="4" t="s">
        <v>369</v>
      </c>
    </row>
    <row r="101" spans="1:6" ht="12.75">
      <c r="A101" s="4">
        <v>35</v>
      </c>
      <c r="B101" s="1">
        <v>2013</v>
      </c>
      <c r="C101" s="6">
        <v>2015</v>
      </c>
      <c r="D101" s="4" t="s">
        <v>390</v>
      </c>
      <c r="E101" s="4" t="s">
        <v>391</v>
      </c>
      <c r="F101" s="4" t="s">
        <v>416</v>
      </c>
    </row>
    <row r="102" spans="1:6" ht="12.75">
      <c r="A102" s="4">
        <v>35</v>
      </c>
      <c r="B102" s="1">
        <v>2014</v>
      </c>
      <c r="C102" s="6">
        <v>2017</v>
      </c>
      <c r="D102" s="4" t="s">
        <v>546</v>
      </c>
      <c r="E102" s="4" t="s">
        <v>372</v>
      </c>
      <c r="F102" s="4" t="s">
        <v>547</v>
      </c>
    </row>
    <row r="103" spans="1:6" ht="12.75">
      <c r="A103" s="4">
        <v>36</v>
      </c>
      <c r="B103" s="1">
        <v>1992</v>
      </c>
      <c r="C103" s="6">
        <v>1994</v>
      </c>
      <c r="D103" s="4" t="s">
        <v>435</v>
      </c>
      <c r="E103" s="4" t="s">
        <v>436</v>
      </c>
      <c r="F103" s="4" t="s">
        <v>393</v>
      </c>
    </row>
    <row r="104" spans="1:6" ht="12.75">
      <c r="A104" s="4">
        <v>36</v>
      </c>
      <c r="B104" s="1">
        <v>1994</v>
      </c>
      <c r="C104" s="6">
        <v>1997</v>
      </c>
      <c r="D104" s="4" t="s">
        <v>435</v>
      </c>
      <c r="E104" s="4" t="s">
        <v>437</v>
      </c>
      <c r="F104" s="4" t="s">
        <v>438</v>
      </c>
    </row>
    <row r="105" spans="1:6" ht="12.75">
      <c r="A105" s="4">
        <v>36</v>
      </c>
      <c r="B105" s="1">
        <v>1997</v>
      </c>
      <c r="C105" s="6">
        <v>2015</v>
      </c>
      <c r="D105" s="4" t="s">
        <v>435</v>
      </c>
      <c r="E105" s="4" t="s">
        <v>392</v>
      </c>
      <c r="F105" s="4" t="s">
        <v>438</v>
      </c>
    </row>
    <row r="106" spans="1:6" ht="12.75">
      <c r="A106" s="4">
        <v>37</v>
      </c>
      <c r="B106" s="1">
        <v>2002</v>
      </c>
      <c r="C106" s="6">
        <v>2009</v>
      </c>
      <c r="D106" s="4" t="s">
        <v>494</v>
      </c>
      <c r="E106" s="4" t="s">
        <v>466</v>
      </c>
      <c r="F106" s="4" t="s">
        <v>495</v>
      </c>
    </row>
    <row r="107" spans="1:6" ht="12.75">
      <c r="A107" s="4">
        <v>37</v>
      </c>
      <c r="B107" s="1">
        <v>2009</v>
      </c>
      <c r="C107" s="6">
        <v>2016</v>
      </c>
      <c r="D107" s="4" t="s">
        <v>462</v>
      </c>
      <c r="E107" s="4" t="s">
        <v>384</v>
      </c>
      <c r="F107" s="4" t="s">
        <v>372</v>
      </c>
    </row>
    <row r="108" spans="1:6" ht="12.75">
      <c r="A108" s="4">
        <v>37</v>
      </c>
      <c r="B108" s="1">
        <v>2015</v>
      </c>
      <c r="C108" s="6">
        <v>2016</v>
      </c>
      <c r="D108" s="4" t="s">
        <v>362</v>
      </c>
      <c r="E108" s="4" t="s">
        <v>394</v>
      </c>
      <c r="F108" s="4" t="s">
        <v>369</v>
      </c>
    </row>
    <row r="109" spans="1:6" ht="12.75">
      <c r="A109" s="4">
        <v>38</v>
      </c>
      <c r="B109" s="1">
        <v>2000</v>
      </c>
      <c r="C109" s="6">
        <v>2015</v>
      </c>
      <c r="D109" s="4" t="s">
        <v>645</v>
      </c>
      <c r="E109" s="4" t="s">
        <v>646</v>
      </c>
      <c r="F109" s="4" t="s">
        <v>647</v>
      </c>
    </row>
    <row r="110" spans="1:6" ht="12.75">
      <c r="A110" s="4">
        <v>38</v>
      </c>
      <c r="B110" s="1">
        <v>2015</v>
      </c>
      <c r="C110" s="6">
        <v>2016</v>
      </c>
      <c r="D110" s="4" t="s">
        <v>574</v>
      </c>
      <c r="E110" s="4" t="s">
        <v>644</v>
      </c>
      <c r="F110" s="4" t="s">
        <v>406</v>
      </c>
    </row>
    <row r="111" spans="1:6" ht="12.75">
      <c r="A111" s="4">
        <v>38</v>
      </c>
      <c r="B111" s="1">
        <v>2016</v>
      </c>
      <c r="C111" s="6">
        <v>2016</v>
      </c>
      <c r="D111" s="4" t="s">
        <v>574</v>
      </c>
      <c r="E111" s="4" t="s">
        <v>643</v>
      </c>
      <c r="F111" s="4" t="s">
        <v>411</v>
      </c>
    </row>
    <row r="112" spans="1:6" ht="12.75">
      <c r="A112" s="4">
        <v>39</v>
      </c>
      <c r="B112" s="1">
        <v>2002</v>
      </c>
      <c r="C112" s="6">
        <v>2005</v>
      </c>
      <c r="D112" s="5" t="s">
        <v>574</v>
      </c>
      <c r="E112" s="5" t="s">
        <v>550</v>
      </c>
      <c r="F112" s="5" t="s">
        <v>664</v>
      </c>
    </row>
    <row r="113" spans="1:6" ht="12.75">
      <c r="A113" s="4">
        <v>39</v>
      </c>
      <c r="B113" s="1">
        <v>2006</v>
      </c>
      <c r="C113" s="6">
        <v>2011</v>
      </c>
      <c r="D113" s="5" t="s">
        <v>574</v>
      </c>
      <c r="E113" s="5" t="s">
        <v>716</v>
      </c>
      <c r="F113" s="5" t="s">
        <v>664</v>
      </c>
    </row>
    <row r="114" spans="1:6" ht="12.75">
      <c r="A114" s="4">
        <v>39</v>
      </c>
      <c r="B114" s="1">
        <v>2012</v>
      </c>
      <c r="C114" s="6">
        <v>2015</v>
      </c>
      <c r="D114" s="5" t="s">
        <v>574</v>
      </c>
      <c r="E114" s="5" t="s">
        <v>717</v>
      </c>
      <c r="F114" s="5" t="s">
        <v>664</v>
      </c>
    </row>
    <row r="115" spans="1:6" ht="12.75">
      <c r="A115" s="4">
        <v>40</v>
      </c>
      <c r="B115" s="1">
        <v>2012</v>
      </c>
      <c r="C115" s="6" t="s">
        <v>553</v>
      </c>
      <c r="D115" s="4" t="s">
        <v>444</v>
      </c>
      <c r="E115" s="4" t="s">
        <v>445</v>
      </c>
      <c r="F115" s="4" t="s">
        <v>438</v>
      </c>
    </row>
    <row r="116" spans="1:6" ht="12.75">
      <c r="A116" s="4">
        <v>41</v>
      </c>
      <c r="B116" s="1">
        <v>206</v>
      </c>
      <c r="C116" s="6">
        <v>2012</v>
      </c>
      <c r="D116" s="4" t="s">
        <v>559</v>
      </c>
      <c r="E116" s="4" t="s">
        <v>560</v>
      </c>
      <c r="F116" s="4" t="s">
        <v>556</v>
      </c>
    </row>
    <row r="117" spans="1:6" ht="12.75">
      <c r="A117" s="4">
        <v>41</v>
      </c>
      <c r="B117" s="1">
        <v>2013</v>
      </c>
      <c r="C117" s="6">
        <v>2014</v>
      </c>
      <c r="D117" s="4" t="s">
        <v>557</v>
      </c>
      <c r="E117" s="4" t="s">
        <v>558</v>
      </c>
      <c r="F117" s="4" t="s">
        <v>556</v>
      </c>
    </row>
    <row r="118" spans="1:6" ht="12.75">
      <c r="A118" s="4">
        <v>41</v>
      </c>
      <c r="B118" s="1">
        <v>2014</v>
      </c>
      <c r="C118" s="6" t="s">
        <v>553</v>
      </c>
      <c r="D118" s="4" t="s">
        <v>552</v>
      </c>
      <c r="E118" s="4" t="s">
        <v>555</v>
      </c>
      <c r="F118" s="4" t="s">
        <v>556</v>
      </c>
    </row>
    <row r="119" spans="1:6" ht="12.75">
      <c r="A119" s="4">
        <v>42</v>
      </c>
      <c r="B119" s="1">
        <v>1976</v>
      </c>
      <c r="C119" s="6">
        <v>1978</v>
      </c>
      <c r="D119" s="4" t="s">
        <v>496</v>
      </c>
      <c r="E119" s="4" t="s">
        <v>388</v>
      </c>
      <c r="F119" s="4" t="s">
        <v>497</v>
      </c>
    </row>
    <row r="120" spans="1:6" ht="12.75">
      <c r="A120" s="4">
        <v>42</v>
      </c>
      <c r="B120" s="1">
        <v>1978</v>
      </c>
      <c r="C120" s="6">
        <v>1979</v>
      </c>
      <c r="D120" s="4" t="s">
        <v>498</v>
      </c>
      <c r="E120" s="4" t="s">
        <v>388</v>
      </c>
      <c r="F120" s="4" t="s">
        <v>497</v>
      </c>
    </row>
    <row r="121" spans="1:6" ht="12.75">
      <c r="A121" s="4">
        <v>42</v>
      </c>
      <c r="B121" s="1">
        <v>1979</v>
      </c>
      <c r="C121" s="6">
        <v>2007</v>
      </c>
      <c r="D121" s="4" t="s">
        <v>499</v>
      </c>
      <c r="E121" s="4" t="s">
        <v>500</v>
      </c>
      <c r="F121" s="4" t="s">
        <v>407</v>
      </c>
    </row>
    <row r="122" spans="1:6" ht="12.75">
      <c r="A122" s="4">
        <v>43</v>
      </c>
      <c r="B122" s="1">
        <v>1984</v>
      </c>
      <c r="C122" s="6" t="s">
        <v>575</v>
      </c>
      <c r="D122" s="4" t="s">
        <v>592</v>
      </c>
      <c r="E122" s="4" t="s">
        <v>593</v>
      </c>
      <c r="F122" s="4" t="s">
        <v>594</v>
      </c>
    </row>
    <row r="123" spans="1:6" ht="12.75">
      <c r="A123" s="4">
        <v>43</v>
      </c>
      <c r="B123" s="1">
        <v>2005</v>
      </c>
      <c r="C123" s="6">
        <v>2007</v>
      </c>
      <c r="D123" s="4" t="s">
        <v>574</v>
      </c>
      <c r="E123" s="4" t="s">
        <v>576</v>
      </c>
      <c r="F123" s="4" t="s">
        <v>419</v>
      </c>
    </row>
    <row r="124" spans="1:6" ht="12.75">
      <c r="A124" s="4">
        <v>43</v>
      </c>
      <c r="B124" s="1">
        <v>2007</v>
      </c>
      <c r="C124" s="6">
        <v>2015</v>
      </c>
      <c r="D124" s="4" t="s">
        <v>595</v>
      </c>
      <c r="E124" s="4" t="s">
        <v>384</v>
      </c>
      <c r="F124" s="4" t="s">
        <v>573</v>
      </c>
    </row>
    <row r="125" spans="1:6" ht="12.75">
      <c r="A125" s="4">
        <v>44</v>
      </c>
      <c r="B125" s="1">
        <v>2004</v>
      </c>
      <c r="C125" s="6">
        <v>2008</v>
      </c>
      <c r="D125" s="4" t="s">
        <v>570</v>
      </c>
      <c r="E125" s="4" t="s">
        <v>571</v>
      </c>
      <c r="F125" s="4" t="s">
        <v>419</v>
      </c>
    </row>
    <row r="126" spans="1:6" ht="12.75">
      <c r="A126" s="4">
        <v>44</v>
      </c>
      <c r="B126" s="1">
        <v>2008</v>
      </c>
      <c r="C126" s="6">
        <v>2015</v>
      </c>
      <c r="D126" s="4" t="s">
        <v>462</v>
      </c>
      <c r="E126" s="4" t="s">
        <v>572</v>
      </c>
      <c r="F126" s="4" t="s">
        <v>573</v>
      </c>
    </row>
    <row r="127" spans="1:6" ht="12.75">
      <c r="A127" s="4">
        <v>44</v>
      </c>
      <c r="B127" s="1">
        <v>2015</v>
      </c>
      <c r="C127" s="6" t="s">
        <v>575</v>
      </c>
      <c r="D127" s="4" t="s">
        <v>574</v>
      </c>
      <c r="E127" s="4" t="s">
        <v>576</v>
      </c>
      <c r="F127" s="4" t="s">
        <v>419</v>
      </c>
    </row>
    <row r="128" spans="1:6" ht="12.75">
      <c r="A128" s="4">
        <v>45</v>
      </c>
      <c r="B128" s="1">
        <v>1996</v>
      </c>
      <c r="C128" s="6">
        <v>1999</v>
      </c>
      <c r="D128" s="4" t="s">
        <v>561</v>
      </c>
      <c r="E128" s="4" t="s">
        <v>562</v>
      </c>
      <c r="F128" s="4" t="s">
        <v>396</v>
      </c>
    </row>
    <row r="129" spans="1:6" ht="12.75">
      <c r="A129" s="4">
        <v>45</v>
      </c>
      <c r="B129" s="1">
        <v>2004</v>
      </c>
      <c r="C129" s="6">
        <v>2007</v>
      </c>
      <c r="D129" s="4" t="s">
        <v>563</v>
      </c>
      <c r="E129" s="4" t="s">
        <v>564</v>
      </c>
      <c r="F129" s="4" t="s">
        <v>396</v>
      </c>
    </row>
    <row r="130" spans="1:6" ht="12.75">
      <c r="A130" s="4">
        <v>45</v>
      </c>
      <c r="B130" s="1">
        <v>2009</v>
      </c>
      <c r="C130" s="6">
        <v>2015</v>
      </c>
      <c r="D130" s="4" t="s">
        <v>565</v>
      </c>
      <c r="E130" s="4" t="s">
        <v>566</v>
      </c>
      <c r="F130" s="4" t="s">
        <v>396</v>
      </c>
    </row>
    <row r="131" spans="1:6" ht="12.75">
      <c r="A131" s="4">
        <v>46</v>
      </c>
      <c r="B131" s="1">
        <v>2005</v>
      </c>
      <c r="C131" s="6">
        <v>2007</v>
      </c>
      <c r="D131" s="4" t="s">
        <v>574</v>
      </c>
      <c r="E131" s="4" t="s">
        <v>620</v>
      </c>
      <c r="F131" s="4" t="s">
        <v>432</v>
      </c>
    </row>
    <row r="132" spans="1:6" ht="12.75">
      <c r="A132" s="4">
        <v>46</v>
      </c>
      <c r="B132" s="1">
        <v>2007</v>
      </c>
      <c r="C132" s="6">
        <v>2017</v>
      </c>
      <c r="D132" s="4" t="s">
        <v>622</v>
      </c>
      <c r="E132" s="4" t="s">
        <v>623</v>
      </c>
      <c r="F132" s="4" t="s">
        <v>432</v>
      </c>
    </row>
    <row r="133" spans="1:6" ht="12.75">
      <c r="A133" s="4">
        <v>46</v>
      </c>
      <c r="B133" s="1">
        <v>2015</v>
      </c>
      <c r="C133" s="6" t="s">
        <v>575</v>
      </c>
      <c r="D133" s="4" t="s">
        <v>574</v>
      </c>
      <c r="E133" s="4" t="s">
        <v>624</v>
      </c>
      <c r="F133" s="4" t="s">
        <v>432</v>
      </c>
    </row>
    <row r="134" spans="1:6" ht="12.75">
      <c r="A134" s="4">
        <v>47</v>
      </c>
      <c r="B134" s="1">
        <v>1969</v>
      </c>
      <c r="C134" s="6">
        <v>1972</v>
      </c>
      <c r="D134" s="4" t="s">
        <v>629</v>
      </c>
      <c r="E134" s="4" t="s">
        <v>630</v>
      </c>
      <c r="F134" s="4" t="s">
        <v>626</v>
      </c>
    </row>
    <row r="135" spans="1:6" ht="12.75">
      <c r="A135" s="4">
        <v>47</v>
      </c>
      <c r="B135" s="1">
        <v>1972</v>
      </c>
      <c r="C135" s="6">
        <v>1975</v>
      </c>
      <c r="D135" s="4" t="s">
        <v>628</v>
      </c>
      <c r="E135" s="4" t="s">
        <v>621</v>
      </c>
      <c r="F135" s="4" t="s">
        <v>406</v>
      </c>
    </row>
    <row r="136" spans="1:6" ht="12.75">
      <c r="A136" s="4">
        <v>47</v>
      </c>
      <c r="B136" s="1">
        <v>1975</v>
      </c>
      <c r="C136" s="6">
        <v>1989</v>
      </c>
      <c r="D136" s="4" t="s">
        <v>627</v>
      </c>
      <c r="E136" s="4" t="s">
        <v>625</v>
      </c>
      <c r="F136" s="4" t="s">
        <v>626</v>
      </c>
    </row>
    <row r="137" spans="1:6" ht="12.75">
      <c r="A137" s="4">
        <v>48</v>
      </c>
      <c r="B137" s="1">
        <v>1979</v>
      </c>
      <c r="C137" s="6">
        <v>1983</v>
      </c>
      <c r="D137" s="4" t="s">
        <v>400</v>
      </c>
      <c r="E137" s="4" t="s">
        <v>467</v>
      </c>
      <c r="F137" s="4" t="s">
        <v>468</v>
      </c>
    </row>
    <row r="138" spans="1:6" ht="12.75">
      <c r="A138" s="4">
        <v>48</v>
      </c>
      <c r="B138" s="1">
        <v>2008</v>
      </c>
      <c r="C138" s="6">
        <v>2012</v>
      </c>
      <c r="D138" s="4" t="s">
        <v>469</v>
      </c>
      <c r="E138" s="4" t="s">
        <v>470</v>
      </c>
      <c r="F138" s="4" t="s">
        <v>395</v>
      </c>
    </row>
    <row r="139" spans="1:6" ht="12.75">
      <c r="A139" s="4">
        <v>48</v>
      </c>
      <c r="B139" s="1">
        <v>2012</v>
      </c>
      <c r="C139" s="6">
        <v>2015</v>
      </c>
      <c r="D139" s="4" t="s">
        <v>444</v>
      </c>
      <c r="E139" s="4" t="s">
        <v>471</v>
      </c>
      <c r="F139" s="4" t="s">
        <v>395</v>
      </c>
    </row>
    <row r="140" spans="1:6" ht="12.75">
      <c r="A140" s="4">
        <v>49</v>
      </c>
      <c r="B140" s="1">
        <v>1972</v>
      </c>
      <c r="C140" s="6">
        <v>2003</v>
      </c>
      <c r="D140" s="4" t="s">
        <v>377</v>
      </c>
      <c r="E140" s="4" t="s">
        <v>458</v>
      </c>
      <c r="F140" s="4" t="s">
        <v>369</v>
      </c>
    </row>
    <row r="141" spans="1:6" ht="12.75">
      <c r="A141" s="4">
        <v>49</v>
      </c>
      <c r="B141" s="1">
        <v>1992</v>
      </c>
      <c r="C141" s="6">
        <v>1995</v>
      </c>
      <c r="D141" s="4" t="s">
        <v>444</v>
      </c>
      <c r="E141" s="4" t="s">
        <v>459</v>
      </c>
      <c r="F141" s="4" t="s">
        <v>369</v>
      </c>
    </row>
    <row r="142" spans="1:6" ht="12.75">
      <c r="A142" s="4">
        <v>49</v>
      </c>
      <c r="B142" s="1">
        <v>1998</v>
      </c>
      <c r="C142" s="6">
        <v>2015</v>
      </c>
      <c r="D142" s="4" t="s">
        <v>460</v>
      </c>
      <c r="E142" s="4" t="s">
        <v>461</v>
      </c>
      <c r="F142" s="4" t="s">
        <v>372</v>
      </c>
    </row>
    <row r="143" spans="1:6" ht="12.75">
      <c r="A143" s="4">
        <v>50</v>
      </c>
      <c r="B143" s="1">
        <v>1985</v>
      </c>
      <c r="C143" s="6">
        <v>2002</v>
      </c>
      <c r="D143" s="4" t="s">
        <v>472</v>
      </c>
      <c r="E143" s="4" t="s">
        <v>369</v>
      </c>
      <c r="F143" s="4" t="s">
        <v>473</v>
      </c>
    </row>
    <row r="144" spans="1:6" ht="12.75">
      <c r="A144" s="4">
        <v>51</v>
      </c>
      <c r="B144" s="1">
        <v>2002</v>
      </c>
      <c r="C144" s="6">
        <v>2015</v>
      </c>
      <c r="D144" s="4" t="s">
        <v>508</v>
      </c>
      <c r="E144" s="4" t="s">
        <v>509</v>
      </c>
      <c r="F144" s="4" t="s">
        <v>510</v>
      </c>
    </row>
    <row r="145" spans="1:6" ht="12.75">
      <c r="A145" s="4">
        <v>51</v>
      </c>
      <c r="B145" s="1">
        <v>2013</v>
      </c>
      <c r="C145" s="6">
        <v>2015</v>
      </c>
      <c r="D145" s="4" t="s">
        <v>511</v>
      </c>
      <c r="E145" s="4" t="s">
        <v>379</v>
      </c>
      <c r="F145" s="4" t="s">
        <v>512</v>
      </c>
    </row>
    <row r="146" spans="1:6" ht="12.75">
      <c r="A146" s="4">
        <v>51</v>
      </c>
      <c r="B146" s="1">
        <v>2014</v>
      </c>
      <c r="C146" s="6">
        <v>2015</v>
      </c>
      <c r="D146" s="4" t="s">
        <v>513</v>
      </c>
      <c r="E146" s="4" t="s">
        <v>514</v>
      </c>
      <c r="F146" s="4" t="s">
        <v>369</v>
      </c>
    </row>
    <row r="147" spans="1:6" ht="12.75">
      <c r="A147" s="4">
        <v>52</v>
      </c>
      <c r="B147" s="1">
        <v>2008</v>
      </c>
      <c r="C147" s="6">
        <v>2011</v>
      </c>
      <c r="D147" s="4" t="s">
        <v>567</v>
      </c>
      <c r="E147" s="4" t="s">
        <v>466</v>
      </c>
      <c r="F147" s="4" t="s">
        <v>406</v>
      </c>
    </row>
    <row r="148" spans="1:6" ht="12.75">
      <c r="A148" s="4">
        <v>52</v>
      </c>
      <c r="B148" s="1">
        <v>2011</v>
      </c>
      <c r="C148" s="6">
        <v>2015</v>
      </c>
      <c r="D148" s="4" t="s">
        <v>568</v>
      </c>
      <c r="E148" s="4" t="s">
        <v>568</v>
      </c>
      <c r="F148" s="4" t="s">
        <v>664</v>
      </c>
    </row>
    <row r="149" spans="1:6" ht="12.75">
      <c r="A149" s="4">
        <v>52</v>
      </c>
      <c r="B149" s="1">
        <v>2015</v>
      </c>
      <c r="C149" s="6">
        <v>2016</v>
      </c>
      <c r="D149" s="4" t="s">
        <v>569</v>
      </c>
      <c r="E149" s="4" t="s">
        <v>466</v>
      </c>
      <c r="F149" s="4" t="s">
        <v>406</v>
      </c>
    </row>
    <row r="150" spans="1:6" ht="12.75">
      <c r="A150" s="4">
        <v>53</v>
      </c>
      <c r="B150" s="1">
        <v>2010</v>
      </c>
      <c r="C150" s="6">
        <v>2015</v>
      </c>
      <c r="D150" s="4" t="s">
        <v>679</v>
      </c>
      <c r="E150" s="4" t="s">
        <v>680</v>
      </c>
      <c r="F150" s="4" t="s">
        <v>591</v>
      </c>
    </row>
    <row r="151" spans="1:6" ht="12.75">
      <c r="A151" s="4">
        <v>53</v>
      </c>
      <c r="B151" s="1">
        <v>2015</v>
      </c>
      <c r="C151" s="6" t="s">
        <v>575</v>
      </c>
      <c r="D151" s="4" t="s">
        <v>574</v>
      </c>
      <c r="E151" s="4" t="s">
        <v>681</v>
      </c>
      <c r="F151" s="4" t="s">
        <v>664</v>
      </c>
    </row>
    <row r="152" spans="1:6" ht="12.75">
      <c r="A152" s="4">
        <v>54</v>
      </c>
      <c r="B152" s="1">
        <v>1992</v>
      </c>
      <c r="C152" s="6" t="s">
        <v>575</v>
      </c>
      <c r="D152" s="4" t="s">
        <v>700</v>
      </c>
      <c r="E152" s="4" t="s">
        <v>701</v>
      </c>
      <c r="F152" s="4" t="s">
        <v>594</v>
      </c>
    </row>
    <row r="153" spans="1:6" ht="12.75">
      <c r="A153" s="4">
        <v>54</v>
      </c>
      <c r="B153" s="1">
        <v>2015</v>
      </c>
      <c r="C153" s="6" t="s">
        <v>575</v>
      </c>
      <c r="D153" s="4" t="s">
        <v>574</v>
      </c>
      <c r="E153" s="4" t="s">
        <v>702</v>
      </c>
      <c r="F153" s="4" t="s">
        <v>664</v>
      </c>
    </row>
    <row r="154" spans="1:6" ht="12.75">
      <c r="A154" s="4">
        <v>55</v>
      </c>
      <c r="B154" s="1">
        <v>2012</v>
      </c>
      <c r="C154" s="6">
        <v>2015</v>
      </c>
      <c r="D154" s="4" t="s">
        <v>399</v>
      </c>
      <c r="E154" s="4" t="s">
        <v>380</v>
      </c>
      <c r="F154" s="4" t="s">
        <v>684</v>
      </c>
    </row>
    <row r="155" spans="1:6" ht="12.75">
      <c r="A155" s="4">
        <v>55</v>
      </c>
      <c r="B155" s="1">
        <v>2015</v>
      </c>
      <c r="C155" s="6" t="s">
        <v>575</v>
      </c>
      <c r="D155" s="4" t="s">
        <v>574</v>
      </c>
      <c r="E155" s="4" t="s">
        <v>106</v>
      </c>
      <c r="F155" s="4" t="s">
        <v>664</v>
      </c>
    </row>
    <row r="156" spans="1:6" ht="12.75">
      <c r="A156" s="4">
        <v>56</v>
      </c>
      <c r="B156" s="1">
        <v>2013</v>
      </c>
      <c r="C156" s="6">
        <v>2015</v>
      </c>
      <c r="D156" s="4" t="s">
        <v>603</v>
      </c>
      <c r="E156" s="4" t="s">
        <v>604</v>
      </c>
      <c r="F156" s="4" t="s">
        <v>605</v>
      </c>
    </row>
    <row r="157" spans="1:6" ht="12.75">
      <c r="A157" s="4">
        <v>56</v>
      </c>
      <c r="B157" s="1">
        <v>2014</v>
      </c>
      <c r="C157" s="6">
        <v>2014</v>
      </c>
      <c r="D157" s="4" t="s">
        <v>545</v>
      </c>
      <c r="E157" s="4" t="s">
        <v>609</v>
      </c>
      <c r="F157" s="4" t="s">
        <v>610</v>
      </c>
    </row>
    <row r="158" spans="1:6" ht="12.75">
      <c r="A158" s="4">
        <v>56</v>
      </c>
      <c r="B158" s="1">
        <v>2015</v>
      </c>
      <c r="C158" s="6">
        <v>2015</v>
      </c>
      <c r="D158" s="4" t="s">
        <v>606</v>
      </c>
      <c r="E158" s="4" t="s">
        <v>607</v>
      </c>
      <c r="F158" s="4" t="s">
        <v>608</v>
      </c>
    </row>
    <row r="159" spans="1:6" ht="12.75">
      <c r="A159" s="4">
        <v>57</v>
      </c>
      <c r="B159" s="1">
        <v>1997</v>
      </c>
      <c r="C159" s="6">
        <v>2005</v>
      </c>
      <c r="D159" s="4" t="s">
        <v>574</v>
      </c>
      <c r="E159" s="4" t="s">
        <v>683</v>
      </c>
      <c r="F159" s="4" t="s">
        <v>664</v>
      </c>
    </row>
    <row r="160" spans="1:6" ht="12.75">
      <c r="A160" s="4">
        <v>57</v>
      </c>
      <c r="B160" s="1">
        <v>2005</v>
      </c>
      <c r="C160" s="6">
        <v>2007</v>
      </c>
      <c r="D160" s="4" t="s">
        <v>574</v>
      </c>
      <c r="E160" s="4" t="s">
        <v>682</v>
      </c>
      <c r="F160" s="4" t="s">
        <v>664</v>
      </c>
    </row>
    <row r="161" spans="1:6" ht="12.75">
      <c r="A161" s="4">
        <v>57</v>
      </c>
      <c r="B161" s="1">
        <v>2016</v>
      </c>
      <c r="C161" s="6" t="s">
        <v>575</v>
      </c>
      <c r="D161" s="4" t="s">
        <v>574</v>
      </c>
      <c r="E161" s="4" t="s">
        <v>682</v>
      </c>
      <c r="F161" s="4" t="s">
        <v>664</v>
      </c>
    </row>
    <row r="162" spans="1:6" ht="12.75">
      <c r="A162" s="4">
        <v>58</v>
      </c>
      <c r="B162" s="1">
        <v>1983</v>
      </c>
      <c r="C162" s="6">
        <v>2003</v>
      </c>
      <c r="D162" s="4" t="s">
        <v>578</v>
      </c>
      <c r="E162" s="4" t="s">
        <v>579</v>
      </c>
      <c r="F162" s="4" t="s">
        <v>580</v>
      </c>
    </row>
    <row r="163" spans="1:6" ht="12.75">
      <c r="A163" s="4">
        <v>58</v>
      </c>
      <c r="B163" s="1">
        <v>2007</v>
      </c>
      <c r="C163" s="6">
        <v>2016</v>
      </c>
      <c r="D163" s="4" t="s">
        <v>577</v>
      </c>
      <c r="E163" s="4" t="s">
        <v>111</v>
      </c>
      <c r="F163" s="4" t="s">
        <v>406</v>
      </c>
    </row>
    <row r="164" spans="1:6" ht="12.75">
      <c r="A164" s="4">
        <v>58</v>
      </c>
      <c r="B164" s="1">
        <v>2009</v>
      </c>
      <c r="C164" s="6">
        <v>2007</v>
      </c>
      <c r="D164" s="4" t="s">
        <v>581</v>
      </c>
      <c r="E164" s="4" t="s">
        <v>582</v>
      </c>
      <c r="F164" s="4" t="s">
        <v>406</v>
      </c>
    </row>
    <row r="165" spans="1:6" ht="12.75">
      <c r="A165" s="4">
        <v>59</v>
      </c>
      <c r="B165" s="1">
        <v>2006</v>
      </c>
      <c r="C165" s="6">
        <v>2009</v>
      </c>
      <c r="D165" s="4" t="s">
        <v>635</v>
      </c>
      <c r="E165" s="4" t="s">
        <v>636</v>
      </c>
      <c r="F165" s="4" t="s">
        <v>608</v>
      </c>
    </row>
    <row r="166" spans="1:6" ht="12.75">
      <c r="A166" s="4">
        <v>59</v>
      </c>
      <c r="B166" s="1">
        <v>2008</v>
      </c>
      <c r="C166" s="6">
        <v>2011</v>
      </c>
      <c r="D166" s="4" t="s">
        <v>574</v>
      </c>
      <c r="E166" s="4" t="s">
        <v>637</v>
      </c>
      <c r="F166" s="4" t="s">
        <v>406</v>
      </c>
    </row>
    <row r="167" spans="1:6" ht="12.75">
      <c r="A167" s="4">
        <v>59</v>
      </c>
      <c r="B167" s="1">
        <v>2015</v>
      </c>
      <c r="C167" s="6" t="s">
        <v>575</v>
      </c>
      <c r="D167" s="4" t="s">
        <v>574</v>
      </c>
      <c r="E167" s="4" t="s">
        <v>638</v>
      </c>
      <c r="F167" s="4" t="s">
        <v>406</v>
      </c>
    </row>
    <row r="168" spans="1:6" ht="12.75">
      <c r="A168" s="4">
        <v>60</v>
      </c>
      <c r="B168" s="1">
        <v>1980</v>
      </c>
      <c r="C168" s="6">
        <v>2012</v>
      </c>
      <c r="D168" s="4" t="s">
        <v>443</v>
      </c>
      <c r="E168" s="4" t="s">
        <v>653</v>
      </c>
      <c r="F168" s="4" t="s">
        <v>369</v>
      </c>
    </row>
    <row r="169" spans="1:6" ht="12.75">
      <c r="A169" s="4">
        <v>60</v>
      </c>
      <c r="B169" s="1">
        <v>2015</v>
      </c>
      <c r="C169" s="6" t="s">
        <v>575</v>
      </c>
      <c r="D169" s="4" t="s">
        <v>574</v>
      </c>
      <c r="E169" s="4" t="s">
        <v>652</v>
      </c>
      <c r="F169" s="4" t="s">
        <v>649</v>
      </c>
    </row>
    <row r="170" spans="1:6" ht="12.75">
      <c r="A170" s="4">
        <v>61</v>
      </c>
      <c r="B170" s="1">
        <v>1994</v>
      </c>
      <c r="C170" s="6">
        <v>2015</v>
      </c>
      <c r="D170" s="4" t="s">
        <v>650</v>
      </c>
      <c r="E170" s="4" t="s">
        <v>651</v>
      </c>
      <c r="F170" s="4" t="s">
        <v>547</v>
      </c>
    </row>
    <row r="171" spans="1:6" ht="12.75">
      <c r="A171" s="4">
        <v>61</v>
      </c>
      <c r="B171" s="1">
        <v>2015</v>
      </c>
      <c r="C171" s="6">
        <v>2016</v>
      </c>
      <c r="D171" s="4" t="s">
        <v>574</v>
      </c>
      <c r="E171" s="4" t="s">
        <v>84</v>
      </c>
      <c r="F171" s="4" t="s">
        <v>406</v>
      </c>
    </row>
    <row r="172" spans="1:6" ht="12.75">
      <c r="A172" s="4">
        <v>61</v>
      </c>
      <c r="B172" s="1">
        <v>2016</v>
      </c>
      <c r="C172" s="6" t="s">
        <v>575</v>
      </c>
      <c r="D172" s="4" t="s">
        <v>574</v>
      </c>
      <c r="E172" s="4" t="s">
        <v>648</v>
      </c>
      <c r="F172" s="4" t="s">
        <v>649</v>
      </c>
    </row>
    <row r="173" spans="1:6" ht="12.75">
      <c r="A173" s="4">
        <v>62</v>
      </c>
      <c r="B173" s="1">
        <v>2008</v>
      </c>
      <c r="C173" s="6">
        <v>2012</v>
      </c>
      <c r="D173" s="4" t="s">
        <v>574</v>
      </c>
      <c r="E173" s="4" t="s">
        <v>618</v>
      </c>
      <c r="F173" s="4" t="s">
        <v>369</v>
      </c>
    </row>
    <row r="174" spans="1:6" ht="12.75">
      <c r="A174" s="4">
        <v>62</v>
      </c>
      <c r="B174" s="1">
        <v>2012</v>
      </c>
      <c r="C174" s="6">
        <v>2015</v>
      </c>
      <c r="D174" s="4" t="s">
        <v>574</v>
      </c>
      <c r="E174" s="4" t="s">
        <v>618</v>
      </c>
      <c r="F174" s="4" t="s">
        <v>369</v>
      </c>
    </row>
    <row r="175" spans="1:6" ht="12.75">
      <c r="A175" s="4">
        <v>62</v>
      </c>
      <c r="B175" s="1">
        <v>2015</v>
      </c>
      <c r="C175" s="6">
        <v>2016</v>
      </c>
      <c r="D175" s="4" t="s">
        <v>574</v>
      </c>
      <c r="E175" s="4" t="s">
        <v>81</v>
      </c>
      <c r="F175" s="4" t="s">
        <v>617</v>
      </c>
    </row>
    <row r="176" spans="1:6" ht="12.75">
      <c r="A176" s="4">
        <v>63</v>
      </c>
      <c r="B176" s="1">
        <v>2012</v>
      </c>
      <c r="C176" s="6">
        <v>2015</v>
      </c>
      <c r="D176" s="4" t="s">
        <v>574</v>
      </c>
      <c r="E176" s="4" t="s">
        <v>619</v>
      </c>
      <c r="F176" s="4" t="s">
        <v>591</v>
      </c>
    </row>
    <row r="177" spans="1:6" ht="12.75">
      <c r="A177" s="4">
        <v>63</v>
      </c>
      <c r="B177" s="1">
        <v>2015</v>
      </c>
      <c r="C177" s="6">
        <v>2017</v>
      </c>
      <c r="D177" s="4" t="s">
        <v>574</v>
      </c>
      <c r="E177" s="4" t="s">
        <v>516</v>
      </c>
      <c r="F177" s="4" t="s">
        <v>591</v>
      </c>
    </row>
    <row r="178" spans="1:6" ht="12.75">
      <c r="A178" s="4">
        <v>63</v>
      </c>
      <c r="B178" s="1">
        <v>2017</v>
      </c>
      <c r="C178" s="6" t="s">
        <v>575</v>
      </c>
      <c r="D178" s="4" t="s">
        <v>574</v>
      </c>
      <c r="E178" s="4" t="s">
        <v>113</v>
      </c>
      <c r="F178" s="4" t="s">
        <v>591</v>
      </c>
    </row>
    <row r="179" spans="1:6" ht="12.75">
      <c r="A179" s="4">
        <v>64</v>
      </c>
      <c r="B179" s="1">
        <v>2001</v>
      </c>
      <c r="C179" s="6">
        <v>2015</v>
      </c>
      <c r="D179" s="5" t="s">
        <v>749</v>
      </c>
      <c r="E179" s="5" t="s">
        <v>750</v>
      </c>
      <c r="F179" s="5" t="s">
        <v>751</v>
      </c>
    </row>
    <row r="180" spans="1:6" ht="12.75">
      <c r="A180" s="4">
        <v>64</v>
      </c>
      <c r="B180" s="1">
        <v>2011</v>
      </c>
      <c r="C180" s="6">
        <v>2012</v>
      </c>
      <c r="D180" s="5" t="s">
        <v>746</v>
      </c>
      <c r="E180" s="5" t="s">
        <v>458</v>
      </c>
      <c r="F180" s="5" t="s">
        <v>747</v>
      </c>
    </row>
    <row r="181" spans="1:6" ht="12.75">
      <c r="A181" s="4">
        <v>64</v>
      </c>
      <c r="B181" s="1">
        <v>2015</v>
      </c>
      <c r="C181" s="6" t="s">
        <v>575</v>
      </c>
      <c r="D181" s="5" t="s">
        <v>574</v>
      </c>
      <c r="E181" s="5" t="s">
        <v>748</v>
      </c>
      <c r="F181" s="5" t="s">
        <v>664</v>
      </c>
    </row>
    <row r="182" spans="1:6" ht="12.75">
      <c r="A182" s="4">
        <v>65</v>
      </c>
      <c r="B182" s="1">
        <v>2007</v>
      </c>
      <c r="C182" s="6">
        <v>2014</v>
      </c>
      <c r="D182" s="4" t="s">
        <v>586</v>
      </c>
      <c r="E182" s="4" t="s">
        <v>585</v>
      </c>
      <c r="F182" s="4" t="s">
        <v>428</v>
      </c>
    </row>
    <row r="183" spans="1:6" ht="12.75">
      <c r="A183" s="4">
        <v>65</v>
      </c>
      <c r="B183" s="1">
        <v>2013</v>
      </c>
      <c r="C183" s="6">
        <v>2014</v>
      </c>
      <c r="D183" s="4" t="s">
        <v>584</v>
      </c>
      <c r="E183" s="4" t="s">
        <v>585</v>
      </c>
      <c r="F183" s="4" t="s">
        <v>428</v>
      </c>
    </row>
    <row r="184" spans="1:6" ht="12.75">
      <c r="A184" s="4">
        <v>65</v>
      </c>
      <c r="B184" s="1">
        <v>2015</v>
      </c>
      <c r="C184" s="6" t="s">
        <v>575</v>
      </c>
      <c r="D184" s="4" t="s">
        <v>574</v>
      </c>
      <c r="E184" s="4" t="s">
        <v>583</v>
      </c>
      <c r="F184" s="4" t="s">
        <v>406</v>
      </c>
    </row>
    <row r="185" spans="1:6" ht="12.75">
      <c r="A185" s="4">
        <v>66</v>
      </c>
      <c r="B185" s="1">
        <v>2010</v>
      </c>
      <c r="C185" s="6">
        <v>2012</v>
      </c>
      <c r="D185" s="4" t="s">
        <v>615</v>
      </c>
      <c r="E185" s="4" t="s">
        <v>364</v>
      </c>
      <c r="F185" s="4" t="s">
        <v>426</v>
      </c>
    </row>
    <row r="186" spans="1:6" ht="12.75">
      <c r="A186" s="4">
        <v>66</v>
      </c>
      <c r="B186" s="1">
        <v>2012</v>
      </c>
      <c r="C186" s="6">
        <v>2015</v>
      </c>
      <c r="D186" s="4" t="s">
        <v>614</v>
      </c>
      <c r="E186" s="4" t="s">
        <v>364</v>
      </c>
      <c r="F186" s="4" t="s">
        <v>426</v>
      </c>
    </row>
    <row r="187" spans="1:6" ht="12.75">
      <c r="A187" s="4">
        <v>67</v>
      </c>
      <c r="B187" s="1">
        <v>2001</v>
      </c>
      <c r="C187" s="6">
        <v>2015</v>
      </c>
      <c r="D187" s="4" t="s">
        <v>574</v>
      </c>
      <c r="E187" s="4" t="s">
        <v>616</v>
      </c>
      <c r="F187" s="4" t="s">
        <v>395</v>
      </c>
    </row>
    <row r="188" spans="1:6" ht="12.75">
      <c r="A188" s="4">
        <v>67</v>
      </c>
      <c r="B188" s="1">
        <v>2015</v>
      </c>
      <c r="C188" s="6">
        <v>2017</v>
      </c>
      <c r="D188" s="4" t="s">
        <v>574</v>
      </c>
      <c r="E188" s="4" t="s">
        <v>583</v>
      </c>
      <c r="F188" s="4" t="s">
        <v>406</v>
      </c>
    </row>
    <row r="189" spans="1:6" ht="12.75">
      <c r="A189" s="4">
        <v>68</v>
      </c>
      <c r="B189" s="1">
        <v>2002</v>
      </c>
      <c r="C189" s="6">
        <v>2012</v>
      </c>
      <c r="D189" s="5" t="s">
        <v>718</v>
      </c>
      <c r="E189" s="5" t="s">
        <v>719</v>
      </c>
      <c r="F189" s="5" t="s">
        <v>591</v>
      </c>
    </row>
    <row r="190" spans="1:6" ht="12.75">
      <c r="A190" s="4">
        <v>68</v>
      </c>
      <c r="B190" s="1">
        <v>2013</v>
      </c>
      <c r="C190" s="6">
        <v>2013</v>
      </c>
      <c r="D190" s="5" t="s">
        <v>720</v>
      </c>
      <c r="E190" s="5" t="s">
        <v>721</v>
      </c>
      <c r="F190" s="5" t="s">
        <v>722</v>
      </c>
    </row>
    <row r="191" spans="1:6" ht="12.75">
      <c r="A191" s="4">
        <v>68</v>
      </c>
      <c r="B191" s="1">
        <v>2013</v>
      </c>
      <c r="C191" s="6">
        <v>2015</v>
      </c>
      <c r="D191" s="5" t="s">
        <v>723</v>
      </c>
      <c r="E191" s="5" t="s">
        <v>724</v>
      </c>
      <c r="F191" s="5" t="s">
        <v>617</v>
      </c>
    </row>
    <row r="192" spans="1:6" ht="12.75">
      <c r="A192" s="4">
        <v>69</v>
      </c>
      <c r="B192" s="1">
        <v>2010</v>
      </c>
      <c r="C192" s="6">
        <v>2011</v>
      </c>
      <c r="D192" s="5" t="s">
        <v>725</v>
      </c>
      <c r="E192" s="5" t="s">
        <v>726</v>
      </c>
      <c r="F192" s="5" t="s">
        <v>727</v>
      </c>
    </row>
    <row r="193" spans="1:6" ht="12.75">
      <c r="A193" s="4">
        <v>69</v>
      </c>
      <c r="B193" s="1">
        <v>2012</v>
      </c>
      <c r="C193" s="6">
        <v>2013</v>
      </c>
      <c r="D193" s="5" t="s">
        <v>728</v>
      </c>
      <c r="E193" s="5" t="s">
        <v>729</v>
      </c>
      <c r="F193" s="5" t="s">
        <v>647</v>
      </c>
    </row>
    <row r="194" spans="1:6" ht="12.75">
      <c r="A194" s="4">
        <v>69</v>
      </c>
      <c r="B194" s="1">
        <v>2013</v>
      </c>
      <c r="C194" s="6">
        <v>2014</v>
      </c>
      <c r="D194" s="5" t="s">
        <v>730</v>
      </c>
      <c r="E194" s="5" t="s">
        <v>731</v>
      </c>
      <c r="F194" s="5" t="s">
        <v>594</v>
      </c>
    </row>
    <row r="195" spans="1:6" ht="12.75">
      <c r="A195" s="4">
        <v>70</v>
      </c>
      <c r="B195" s="1">
        <v>2010</v>
      </c>
      <c r="C195" s="6">
        <v>2011</v>
      </c>
      <c r="D195" s="4" t="s">
        <v>685</v>
      </c>
      <c r="E195" s="4" t="s">
        <v>686</v>
      </c>
      <c r="F195" s="4" t="s">
        <v>655</v>
      </c>
    </row>
    <row r="196" spans="1:6" ht="12.75">
      <c r="A196" s="4">
        <v>70</v>
      </c>
      <c r="B196" s="1">
        <v>2012</v>
      </c>
      <c r="C196" s="6">
        <v>2013</v>
      </c>
      <c r="D196" s="4" t="s">
        <v>687</v>
      </c>
      <c r="E196" s="4" t="s">
        <v>688</v>
      </c>
      <c r="F196" s="4" t="s">
        <v>689</v>
      </c>
    </row>
    <row r="197" spans="1:6" ht="12.75">
      <c r="A197" s="4">
        <v>70</v>
      </c>
      <c r="B197" s="1">
        <v>2014</v>
      </c>
      <c r="C197" s="6">
        <v>2016</v>
      </c>
      <c r="D197" s="4" t="s">
        <v>690</v>
      </c>
      <c r="E197" s="4" t="s">
        <v>691</v>
      </c>
      <c r="F197" s="4" t="s">
        <v>692</v>
      </c>
    </row>
    <row r="198" spans="1:6" ht="12.75">
      <c r="A198" s="4">
        <v>71</v>
      </c>
      <c r="B198" s="1">
        <v>1994</v>
      </c>
      <c r="C198" s="6">
        <v>1995</v>
      </c>
      <c r="D198" s="4" t="s">
        <v>670</v>
      </c>
      <c r="E198" s="4" t="s">
        <v>364</v>
      </c>
      <c r="F198" s="4" t="s">
        <v>426</v>
      </c>
    </row>
    <row r="199" spans="1:6" ht="12.75">
      <c r="A199" s="4">
        <v>71</v>
      </c>
      <c r="B199" s="1">
        <v>1995</v>
      </c>
      <c r="C199" s="6">
        <v>2002</v>
      </c>
      <c r="D199" s="4" t="s">
        <v>479</v>
      </c>
      <c r="E199" s="4" t="s">
        <v>364</v>
      </c>
      <c r="F199" s="4" t="s">
        <v>426</v>
      </c>
    </row>
    <row r="200" spans="1:6" ht="12.75">
      <c r="A200" s="4">
        <v>71</v>
      </c>
      <c r="B200" s="1">
        <v>1995</v>
      </c>
      <c r="C200" s="6">
        <v>1996</v>
      </c>
      <c r="D200" s="4" t="s">
        <v>669</v>
      </c>
      <c r="E200" s="4" t="s">
        <v>364</v>
      </c>
      <c r="F200" s="4" t="s">
        <v>426</v>
      </c>
    </row>
    <row r="201" spans="1:6" ht="12.75">
      <c r="A201" s="4">
        <v>72</v>
      </c>
      <c r="B201" s="1">
        <v>2000</v>
      </c>
      <c r="C201" s="6">
        <v>2008</v>
      </c>
      <c r="D201" s="4" t="s">
        <v>654</v>
      </c>
      <c r="E201" s="4" t="s">
        <v>388</v>
      </c>
      <c r="F201" s="4" t="s">
        <v>655</v>
      </c>
    </row>
    <row r="202" spans="1:6" ht="12.75">
      <c r="A202" s="4">
        <v>72</v>
      </c>
      <c r="B202" s="1">
        <v>2010</v>
      </c>
      <c r="C202" s="6">
        <v>2012</v>
      </c>
      <c r="D202" s="4" t="s">
        <v>656</v>
      </c>
      <c r="E202" s="4" t="s">
        <v>657</v>
      </c>
      <c r="F202" s="4" t="s">
        <v>658</v>
      </c>
    </row>
    <row r="203" spans="1:6" ht="12.75">
      <c r="A203" s="4">
        <v>72</v>
      </c>
      <c r="B203" s="1">
        <v>2013</v>
      </c>
      <c r="C203" s="6">
        <v>2015</v>
      </c>
      <c r="D203" s="4" t="s">
        <v>659</v>
      </c>
      <c r="E203" s="4" t="s">
        <v>388</v>
      </c>
      <c r="F203" s="4" t="s">
        <v>660</v>
      </c>
    </row>
    <row r="204" spans="1:6" ht="12.75">
      <c r="A204" s="4">
        <v>73</v>
      </c>
      <c r="B204" s="1">
        <v>1974</v>
      </c>
      <c r="C204" s="6">
        <v>2001</v>
      </c>
      <c r="D204" s="4" t="s">
        <v>693</v>
      </c>
      <c r="E204" s="4" t="s">
        <v>621</v>
      </c>
      <c r="F204" s="4" t="s">
        <v>694</v>
      </c>
    </row>
    <row r="205" spans="1:6" ht="12.75">
      <c r="A205" s="4">
        <v>73</v>
      </c>
      <c r="B205" s="1">
        <v>2002</v>
      </c>
      <c r="C205" s="6" t="s">
        <v>575</v>
      </c>
      <c r="D205" s="4" t="s">
        <v>696</v>
      </c>
      <c r="E205" s="4" t="s">
        <v>697</v>
      </c>
      <c r="F205" s="4" t="s">
        <v>698</v>
      </c>
    </row>
    <row r="206" spans="1:6" ht="12.75">
      <c r="A206" s="4">
        <v>73</v>
      </c>
      <c r="B206" s="1">
        <v>2005</v>
      </c>
      <c r="C206" s="6">
        <v>2010</v>
      </c>
      <c r="D206" s="4" t="s">
        <v>574</v>
      </c>
      <c r="E206" s="4" t="s">
        <v>695</v>
      </c>
      <c r="F206" s="4" t="s">
        <v>664</v>
      </c>
    </row>
    <row r="207" spans="1:6" ht="12.75">
      <c r="A207" s="4">
        <v>74</v>
      </c>
      <c r="B207" s="1">
        <v>2002</v>
      </c>
      <c r="C207" s="6">
        <v>2006</v>
      </c>
      <c r="D207" s="4" t="s">
        <v>675</v>
      </c>
      <c r="E207" s="4" t="s">
        <v>660</v>
      </c>
      <c r="F207" s="4" t="s">
        <v>612</v>
      </c>
    </row>
    <row r="208" spans="1:6" ht="12.75">
      <c r="A208" s="4">
        <v>74</v>
      </c>
      <c r="B208" s="1">
        <v>2006</v>
      </c>
      <c r="C208" s="6">
        <v>2012</v>
      </c>
      <c r="D208" t="s">
        <v>676</v>
      </c>
      <c r="E208" s="4" t="s">
        <v>660</v>
      </c>
      <c r="F208" s="4" t="s">
        <v>594</v>
      </c>
    </row>
    <row r="209" spans="1:6" ht="12.75">
      <c r="A209" s="4">
        <v>74</v>
      </c>
      <c r="B209" s="1">
        <v>2012</v>
      </c>
      <c r="C209" s="6">
        <v>2015</v>
      </c>
      <c r="D209" s="4" t="s">
        <v>677</v>
      </c>
      <c r="E209" s="4" t="s">
        <v>660</v>
      </c>
      <c r="F209" s="4" t="s">
        <v>678</v>
      </c>
    </row>
    <row r="210" spans="1:6" ht="12.75">
      <c r="A210" s="4">
        <v>75</v>
      </c>
      <c r="B210" s="1">
        <v>1999</v>
      </c>
      <c r="C210" s="6">
        <v>2003</v>
      </c>
      <c r="D210" s="4" t="s">
        <v>492</v>
      </c>
      <c r="E210" s="4" t="s">
        <v>493</v>
      </c>
      <c r="F210" s="4" t="s">
        <v>369</v>
      </c>
    </row>
    <row r="211" spans="1:6" ht="12.75">
      <c r="A211" s="4">
        <v>75</v>
      </c>
      <c r="B211" s="1">
        <v>2003</v>
      </c>
      <c r="C211" s="6">
        <v>2005</v>
      </c>
      <c r="D211" s="4" t="s">
        <v>490</v>
      </c>
      <c r="E211" s="4" t="s">
        <v>491</v>
      </c>
      <c r="F211" s="4" t="s">
        <v>369</v>
      </c>
    </row>
    <row r="212" spans="1:6" ht="12.75">
      <c r="A212" s="4">
        <v>75</v>
      </c>
      <c r="B212" s="1">
        <v>2005</v>
      </c>
      <c r="C212" s="6">
        <v>2015</v>
      </c>
      <c r="D212" s="4" t="s">
        <v>488</v>
      </c>
      <c r="E212" s="4" t="s">
        <v>489</v>
      </c>
      <c r="F212" s="4" t="s">
        <v>369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Gera Velázquez</cp:lastModifiedBy>
  <cp:lastPrinted>2017-10-01T18:58:22Z</cp:lastPrinted>
  <dcterms:created xsi:type="dcterms:W3CDTF">2017-05-03T17:28:58Z</dcterms:created>
  <dcterms:modified xsi:type="dcterms:W3CDTF">2017-10-01T18:58:29Z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